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GA 2023-24\"/>
    </mc:Choice>
  </mc:AlternateContent>
  <xr:revisionPtr revIDLastSave="0" documentId="13_ncr:1_{63874E74-C06E-4A7A-B33C-2740D06CD6ED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playerstats22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6" i="2" l="1"/>
  <c r="DB6" i="2"/>
  <c r="CQ6" i="2"/>
  <c r="CP6" i="2"/>
  <c r="CE6" i="2"/>
  <c r="CD6" i="2"/>
  <c r="BS6" i="2"/>
  <c r="BR6" i="2"/>
  <c r="BT6" i="2" s="1"/>
  <c r="DC29" i="2"/>
  <c r="DB29" i="2"/>
  <c r="CQ29" i="2"/>
  <c r="CP29" i="2"/>
  <c r="CE29" i="2"/>
  <c r="CD29" i="2"/>
  <c r="BS29" i="2"/>
  <c r="BR29" i="2"/>
  <c r="DC14" i="2"/>
  <c r="DB14" i="2"/>
  <c r="CQ14" i="2"/>
  <c r="CP14" i="2"/>
  <c r="BS14" i="2"/>
  <c r="BR14" i="2"/>
  <c r="DC30" i="2"/>
  <c r="DB30" i="2"/>
  <c r="CQ30" i="2"/>
  <c r="CP30" i="2"/>
  <c r="CE30" i="2"/>
  <c r="CD30" i="2"/>
  <c r="BS30" i="2"/>
  <c r="BR30" i="2"/>
  <c r="DC13" i="2"/>
  <c r="DB13" i="2"/>
  <c r="DD13" i="2" s="1"/>
  <c r="CQ13" i="2"/>
  <c r="CP13" i="2"/>
  <c r="CE13" i="2"/>
  <c r="CD13" i="2"/>
  <c r="BS13" i="2"/>
  <c r="BR13" i="2"/>
  <c r="DC12" i="2"/>
  <c r="DB12" i="2"/>
  <c r="CQ12" i="2"/>
  <c r="CP12" i="2"/>
  <c r="CE12" i="2"/>
  <c r="CD12" i="2"/>
  <c r="BS12" i="2"/>
  <c r="BR12" i="2"/>
  <c r="DC27" i="2"/>
  <c r="DB27" i="2"/>
  <c r="CQ27" i="2"/>
  <c r="CP27" i="2"/>
  <c r="CE27" i="2"/>
  <c r="CD27" i="2"/>
  <c r="BS27" i="2"/>
  <c r="BR27" i="2"/>
  <c r="DC33" i="2"/>
  <c r="DB33" i="2"/>
  <c r="CQ33" i="2"/>
  <c r="CP33" i="2"/>
  <c r="CE33" i="2"/>
  <c r="CD33" i="2"/>
  <c r="BS33" i="2"/>
  <c r="BR33" i="2"/>
  <c r="DC4" i="2"/>
  <c r="DB4" i="2"/>
  <c r="CQ4" i="2"/>
  <c r="CP4" i="2"/>
  <c r="CE4" i="2"/>
  <c r="CD4" i="2"/>
  <c r="BS4" i="2"/>
  <c r="BR4" i="2"/>
  <c r="DC28" i="2"/>
  <c r="DB28" i="2"/>
  <c r="CQ28" i="2"/>
  <c r="CP28" i="2"/>
  <c r="CE28" i="2"/>
  <c r="CD28" i="2"/>
  <c r="BS28" i="2"/>
  <c r="BR28" i="2"/>
  <c r="DC5" i="2"/>
  <c r="DB5" i="2"/>
  <c r="CQ5" i="2"/>
  <c r="CP5" i="2"/>
  <c r="CE5" i="2"/>
  <c r="CD5" i="2"/>
  <c r="CF5" i="2" s="1"/>
  <c r="BS5" i="2"/>
  <c r="BR5" i="2"/>
  <c r="BT5" i="2" s="1"/>
  <c r="DC11" i="2"/>
  <c r="DB11" i="2"/>
  <c r="CQ11" i="2"/>
  <c r="CP11" i="2"/>
  <c r="CE11" i="2"/>
  <c r="CD11" i="2"/>
  <c r="BS11" i="2"/>
  <c r="BR11" i="2"/>
  <c r="BT11" i="2" s="1"/>
  <c r="DC26" i="2"/>
  <c r="DB26" i="2"/>
  <c r="CQ26" i="2"/>
  <c r="CP26" i="2"/>
  <c r="CE26" i="2"/>
  <c r="CD26" i="2"/>
  <c r="BS26" i="2"/>
  <c r="BR26" i="2"/>
  <c r="DC25" i="2"/>
  <c r="DB25" i="2"/>
  <c r="CQ25" i="2"/>
  <c r="CP25" i="2"/>
  <c r="CE25" i="2"/>
  <c r="CD25" i="2"/>
  <c r="BS25" i="2"/>
  <c r="BR25" i="2"/>
  <c r="BT25" i="2" s="1"/>
  <c r="DC24" i="2"/>
  <c r="DB24" i="2"/>
  <c r="CQ24" i="2"/>
  <c r="CP24" i="2"/>
  <c r="CE24" i="2"/>
  <c r="CD24" i="2"/>
  <c r="BS24" i="2"/>
  <c r="BR24" i="2"/>
  <c r="DC23" i="2"/>
  <c r="DB23" i="2"/>
  <c r="CQ23" i="2"/>
  <c r="CP23" i="2"/>
  <c r="CE23" i="2"/>
  <c r="CD23" i="2"/>
  <c r="BS23" i="2"/>
  <c r="BR23" i="2"/>
  <c r="DC10" i="2"/>
  <c r="DB10" i="2"/>
  <c r="CQ10" i="2"/>
  <c r="CP10" i="2"/>
  <c r="CE10" i="2"/>
  <c r="CD10" i="2"/>
  <c r="BS10" i="2"/>
  <c r="BR10" i="2"/>
  <c r="DC34" i="2"/>
  <c r="DB34" i="2"/>
  <c r="CQ34" i="2"/>
  <c r="CP34" i="2"/>
  <c r="CE34" i="2"/>
  <c r="CD34" i="2"/>
  <c r="BS34" i="2"/>
  <c r="BR34" i="2"/>
  <c r="DC22" i="2"/>
  <c r="DB22" i="2"/>
  <c r="CQ22" i="2"/>
  <c r="CP22" i="2"/>
  <c r="CR22" i="2" s="1"/>
  <c r="CE22" i="2"/>
  <c r="CD22" i="2"/>
  <c r="BS22" i="2"/>
  <c r="BR22" i="2"/>
  <c r="DC9" i="2"/>
  <c r="DB9" i="2"/>
  <c r="CQ9" i="2"/>
  <c r="CP9" i="2"/>
  <c r="CE9" i="2"/>
  <c r="CD9" i="2"/>
  <c r="BS9" i="2"/>
  <c r="BR9" i="2"/>
  <c r="DC21" i="2"/>
  <c r="DB21" i="2"/>
  <c r="CQ21" i="2"/>
  <c r="CP21" i="2"/>
  <c r="CE21" i="2"/>
  <c r="CD21" i="2"/>
  <c r="BS21" i="2"/>
  <c r="BR21" i="2"/>
  <c r="DC20" i="2"/>
  <c r="DB20" i="2"/>
  <c r="CQ20" i="2"/>
  <c r="CP20" i="2"/>
  <c r="CR20" i="2" s="1"/>
  <c r="CE20" i="2"/>
  <c r="CD20" i="2"/>
  <c r="BS20" i="2"/>
  <c r="BR20" i="2"/>
  <c r="DC19" i="2"/>
  <c r="DB19" i="2"/>
  <c r="CQ19" i="2"/>
  <c r="CP19" i="2"/>
  <c r="CE19" i="2"/>
  <c r="CD19" i="2"/>
  <c r="BS19" i="2"/>
  <c r="BR19" i="2"/>
  <c r="BT19" i="2" s="1"/>
  <c r="DC18" i="2"/>
  <c r="DB18" i="2"/>
  <c r="CQ18" i="2"/>
  <c r="CP18" i="2"/>
  <c r="CE18" i="2"/>
  <c r="CD18" i="2"/>
  <c r="BS18" i="2"/>
  <c r="BR18" i="2"/>
  <c r="DC17" i="2"/>
  <c r="DB17" i="2"/>
  <c r="DD17" i="2" s="1"/>
  <c r="CQ17" i="2"/>
  <c r="CP17" i="2"/>
  <c r="CE17" i="2"/>
  <c r="CD17" i="2"/>
  <c r="BS17" i="2"/>
  <c r="BR17" i="2"/>
  <c r="DC32" i="2"/>
  <c r="DB32" i="2"/>
  <c r="CQ32" i="2"/>
  <c r="CP32" i="2"/>
  <c r="CE32" i="2"/>
  <c r="CD32" i="2"/>
  <c r="BS32" i="2"/>
  <c r="BR32" i="2"/>
  <c r="DC16" i="2"/>
  <c r="DB16" i="2"/>
  <c r="CQ16" i="2"/>
  <c r="CP16" i="2"/>
  <c r="CE16" i="2"/>
  <c r="CD16" i="2"/>
  <c r="BS16" i="2"/>
  <c r="BR16" i="2"/>
  <c r="DC8" i="2"/>
  <c r="DB8" i="2"/>
  <c r="CQ8" i="2"/>
  <c r="CP8" i="2"/>
  <c r="CE8" i="2"/>
  <c r="CD8" i="2"/>
  <c r="BS8" i="2"/>
  <c r="BR8" i="2"/>
  <c r="DD34" i="2" l="1"/>
  <c r="CR18" i="2"/>
  <c r="CF12" i="2"/>
  <c r="CF30" i="2"/>
  <c r="CR29" i="2"/>
  <c r="DD24" i="2"/>
  <c r="DD25" i="2"/>
  <c r="CR12" i="2"/>
  <c r="DD6" i="2"/>
  <c r="DD23" i="2"/>
  <c r="DD11" i="2"/>
  <c r="DD5" i="2"/>
  <c r="CR27" i="2"/>
  <c r="BT12" i="2"/>
  <c r="BT21" i="2"/>
  <c r="CR9" i="2"/>
  <c r="DD16" i="2"/>
  <c r="BT18" i="2"/>
  <c r="BT20" i="2"/>
  <c r="DD9" i="2"/>
  <c r="DD18" i="2"/>
  <c r="CF23" i="2"/>
  <c r="CR28" i="2"/>
  <c r="DD27" i="2"/>
  <c r="CF8" i="2"/>
  <c r="CR23" i="2"/>
  <c r="CF26" i="2"/>
  <c r="CR30" i="2"/>
  <c r="CR8" i="2"/>
  <c r="BT32" i="2"/>
  <c r="CR10" i="2"/>
  <c r="CF4" i="2"/>
  <c r="DD33" i="2"/>
  <c r="DD30" i="2"/>
  <c r="BT29" i="2"/>
  <c r="DD8" i="2"/>
  <c r="CR16" i="2"/>
  <c r="DD26" i="2"/>
  <c r="BT33" i="2"/>
  <c r="CF29" i="2"/>
  <c r="CR24" i="2"/>
  <c r="CR21" i="2"/>
  <c r="CR13" i="2"/>
  <c r="CF9" i="2"/>
  <c r="CR32" i="2"/>
  <c r="CR17" i="2"/>
  <c r="DD10" i="2"/>
  <c r="BT24" i="2"/>
  <c r="CR5" i="2"/>
  <c r="DD28" i="2"/>
  <c r="BT4" i="2"/>
  <c r="DD29" i="2"/>
  <c r="CF16" i="2"/>
  <c r="DD32" i="2"/>
  <c r="CF24" i="2"/>
  <c r="CR25" i="2"/>
  <c r="CR26" i="2"/>
  <c r="CR33" i="2"/>
  <c r="DD12" i="2"/>
  <c r="BT13" i="2"/>
  <c r="BT9" i="2"/>
  <c r="BT17" i="2"/>
  <c r="DD22" i="2"/>
  <c r="CF13" i="2"/>
  <c r="DD14" i="2"/>
  <c r="CF17" i="2"/>
  <c r="BT22" i="2"/>
  <c r="BT23" i="2"/>
  <c r="CR11" i="2"/>
  <c r="CR4" i="2"/>
  <c r="BT27" i="2"/>
  <c r="CF22" i="2"/>
  <c r="CF21" i="2"/>
  <c r="CF18" i="2"/>
  <c r="CF6" i="2"/>
  <c r="DD20" i="2"/>
  <c r="BT34" i="2"/>
  <c r="BT28" i="2"/>
  <c r="CR6" i="2"/>
  <c r="DD4" i="2"/>
  <c r="BT8" i="2"/>
  <c r="CR19" i="2"/>
  <c r="CF34" i="2"/>
  <c r="BT10" i="2"/>
  <c r="BT26" i="2"/>
  <c r="CF28" i="2"/>
  <c r="CF27" i="2"/>
  <c r="BT14" i="2"/>
  <c r="BT16" i="2"/>
  <c r="CF11" i="2"/>
  <c r="BT30" i="2"/>
  <c r="CF32" i="2"/>
  <c r="DD19" i="2"/>
  <c r="CF20" i="2"/>
  <c r="DD21" i="2"/>
  <c r="CR34" i="2"/>
  <c r="CR14" i="2"/>
  <c r="CF19" i="2"/>
  <c r="CF25" i="2"/>
  <c r="CF33" i="2"/>
  <c r="CF10" i="2"/>
</calcChain>
</file>

<file path=xl/sharedStrings.xml><?xml version="1.0" encoding="utf-8"?>
<sst xmlns="http://schemas.openxmlformats.org/spreadsheetml/2006/main" count="233" uniqueCount="117">
  <si>
    <t>32</t>
  </si>
  <si>
    <t>First Name</t>
  </si>
  <si>
    <t>Surname</t>
  </si>
  <si>
    <t>Position</t>
  </si>
  <si>
    <t>JerseyNo</t>
  </si>
  <si>
    <t>PREM GOALS</t>
  </si>
  <si>
    <t>PREM 01</t>
  </si>
  <si>
    <t>T START</t>
  </si>
  <si>
    <t>T SUB</t>
  </si>
  <si>
    <t>PREM TOTAL</t>
  </si>
  <si>
    <t>MTN8 R1</t>
  </si>
  <si>
    <t>R2</t>
  </si>
  <si>
    <t>R3</t>
  </si>
  <si>
    <t>R4</t>
  </si>
  <si>
    <t>MTN TOTAL</t>
  </si>
  <si>
    <t>GOAL</t>
  </si>
  <si>
    <t>TKO R1</t>
  </si>
  <si>
    <t>TKO TOTAL</t>
  </si>
  <si>
    <t>NED R1</t>
  </si>
  <si>
    <t>NED TOTAL</t>
  </si>
  <si>
    <t>ST</t>
  </si>
  <si>
    <t>SUB</t>
  </si>
  <si>
    <t>05</t>
  </si>
  <si>
    <t>GLADWIN</t>
  </si>
  <si>
    <t>SHITOLO</t>
  </si>
  <si>
    <t>CB</t>
  </si>
  <si>
    <t>S</t>
  </si>
  <si>
    <t>18</t>
  </si>
  <si>
    <t>CD</t>
  </si>
  <si>
    <t>13</t>
  </si>
  <si>
    <t>09</t>
  </si>
  <si>
    <t>RYAN</t>
  </si>
  <si>
    <t>MOON</t>
  </si>
  <si>
    <t>26</t>
  </si>
  <si>
    <t>THUBELIHLE</t>
  </si>
  <si>
    <t>MAGUBANE</t>
  </si>
  <si>
    <t>LW</t>
  </si>
  <si>
    <t>02</t>
  </si>
  <si>
    <t>SAZI</t>
  </si>
  <si>
    <t>GUMBI</t>
  </si>
  <si>
    <t>AM</t>
  </si>
  <si>
    <t>11</t>
  </si>
  <si>
    <t>NDUDUZO</t>
  </si>
  <si>
    <t>SIBIYA</t>
  </si>
  <si>
    <t>RW</t>
  </si>
  <si>
    <t>12</t>
  </si>
  <si>
    <t xml:space="preserve">VELEMSENI </t>
  </si>
  <si>
    <t>NDWANDWE</t>
  </si>
  <si>
    <t>16</t>
  </si>
  <si>
    <t>CM</t>
  </si>
  <si>
    <t>NTSAKO</t>
  </si>
  <si>
    <t>MAKHUBELA</t>
  </si>
  <si>
    <t>ACM</t>
  </si>
  <si>
    <t>04</t>
  </si>
  <si>
    <t>24</t>
  </si>
  <si>
    <t>NQOBEKO</t>
  </si>
  <si>
    <t>DLAMINI</t>
  </si>
  <si>
    <t xml:space="preserve">KNOX </t>
  </si>
  <si>
    <t>MUTIZWA</t>
  </si>
  <si>
    <t>30</t>
  </si>
  <si>
    <t>SBONELO</t>
  </si>
  <si>
    <t>CELE</t>
  </si>
  <si>
    <t>LB</t>
  </si>
  <si>
    <t>SICELOKUHLE</t>
  </si>
  <si>
    <t>HLATSHWAYO</t>
  </si>
  <si>
    <t>27</t>
  </si>
  <si>
    <t>NTSIKELELO</t>
  </si>
  <si>
    <t>NXADI</t>
  </si>
  <si>
    <t>23</t>
  </si>
  <si>
    <t>LUNGELO</t>
  </si>
  <si>
    <t>DUBE</t>
  </si>
  <si>
    <t>31</t>
  </si>
  <si>
    <t>35</t>
  </si>
  <si>
    <t>THEMBA</t>
  </si>
  <si>
    <t>MANTSHIYANE</t>
  </si>
  <si>
    <t>LW/LB</t>
  </si>
  <si>
    <t>THABANI</t>
  </si>
  <si>
    <t>ZUKE</t>
  </si>
  <si>
    <t>NKOSINGIPHILE</t>
  </si>
  <si>
    <t>GUMEDE</t>
  </si>
  <si>
    <t>NKOSI</t>
  </si>
  <si>
    <t>GK</t>
  </si>
  <si>
    <t>25</t>
  </si>
  <si>
    <t>SAMUKELO</t>
  </si>
  <si>
    <t>MZOLO</t>
  </si>
  <si>
    <t>34</t>
  </si>
  <si>
    <t>37</t>
  </si>
  <si>
    <t>SIYAVUYA</t>
  </si>
  <si>
    <t>NDLOVU</t>
  </si>
  <si>
    <t>19</t>
  </si>
  <si>
    <t>22</t>
  </si>
  <si>
    <t>MHLONGO</t>
  </si>
  <si>
    <t>RB</t>
  </si>
  <si>
    <t>SIYABONGA</t>
  </si>
  <si>
    <t>KHUMALO</t>
  </si>
  <si>
    <t>CAM</t>
  </si>
  <si>
    <t>36</t>
  </si>
  <si>
    <t>SIFISO</t>
  </si>
  <si>
    <t>MLUNGWANA</t>
  </si>
  <si>
    <t>MBATHA</t>
  </si>
  <si>
    <t>ANDILE</t>
  </si>
  <si>
    <t>PULE</t>
  </si>
  <si>
    <t>MMODI</t>
  </si>
  <si>
    <t>BONGUMUSA</t>
  </si>
  <si>
    <t>DIVINE</t>
  </si>
  <si>
    <t>LUNGA</t>
  </si>
  <si>
    <t>03</t>
  </si>
  <si>
    <t>SAZISO</t>
  </si>
  <si>
    <t>MAGAWANA</t>
  </si>
  <si>
    <t>FIKIZOLO</t>
  </si>
  <si>
    <t>CAM/RW</t>
  </si>
  <si>
    <t>DANIEL</t>
  </si>
  <si>
    <t>MJENGU</t>
  </si>
  <si>
    <t>GOALKEEPERS</t>
  </si>
  <si>
    <t>DEFENDER</t>
  </si>
  <si>
    <t>MIDFIELDER</t>
  </si>
  <si>
    <t>STRIKER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</si>
</sst>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8"/>
      <color rgb="FF000000"/>
      <name val="Calibri"/>
    </font>
    <font>
      <b/>
      <sz val="8"/>
      <name val="Calibri"/>
    </font>
    <font>
      <sz val="8"/>
      <name val="Calibri"/>
    </font>
    <font>
      <sz val="8"/>
      <color rgb="FF000000"/>
      <name val="Calibri"/>
    </font>
    <font>
      <b/>
      <sz val="8"/>
      <color theme="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FE599"/>
        <bgColor rgb="FFFFE599"/>
      </patternFill>
    </fill>
    <fill>
      <patternFill patternType="solid">
        <fgColor rgb="FF6D9EEB"/>
        <bgColor rgb="FF6D9EEB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6FA8DC"/>
        <bgColor rgb="FF6FA8DC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rgb="FFFCE5CD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9900"/>
      </patternFill>
    </fill>
    <fill>
      <patternFill patternType="solid">
        <fgColor theme="3" tint="0.499984740745262"/>
        <bgColor rgb="FF3C78D8"/>
      </patternFill>
    </fill>
    <fill>
      <patternFill patternType="solid">
        <fgColor theme="3" tint="0.499984740745262"/>
        <bgColor rgb="FFFF9900"/>
      </patternFill>
    </fill>
    <fill>
      <patternFill patternType="solid">
        <fgColor theme="3" tint="0.499984740745262"/>
        <bgColor rgb="FFFFFF00"/>
      </patternFill>
    </fill>
    <fill>
      <patternFill patternType="solid">
        <fgColor theme="3" tint="0.89999084444715716"/>
        <bgColor rgb="FFA4C2F4"/>
      </patternFill>
    </fill>
    <fill>
      <patternFill patternType="solid">
        <fgColor theme="3" tint="0.89999084444715716"/>
        <bgColor rgb="FFFFFF00"/>
      </patternFill>
    </fill>
    <fill>
      <patternFill patternType="solid">
        <fgColor theme="3" tint="0.89999084444715716"/>
        <bgColor rgb="FF9FC5E8"/>
      </patternFill>
    </fill>
    <fill>
      <patternFill patternType="solid">
        <fgColor theme="3" tint="0.89999084444715716"/>
        <bgColor rgb="FFD9EAD3"/>
      </patternFill>
    </fill>
    <fill>
      <patternFill patternType="solid">
        <fgColor theme="3" tint="0.89999084444715716"/>
        <bgColor rgb="FFF4CCCC"/>
      </patternFill>
    </fill>
    <fill>
      <patternFill patternType="solid">
        <fgColor theme="3" tint="0.89999084444715716"/>
        <bgColor rgb="FFFFE599"/>
      </patternFill>
    </fill>
    <fill>
      <patternFill patternType="solid">
        <fgColor theme="3" tint="0.89999084444715716"/>
        <bgColor rgb="FFFF99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rgb="FFF6F8A0"/>
        <bgColor rgb="FFFFE599"/>
      </patternFill>
    </fill>
    <fill>
      <patternFill patternType="solid">
        <fgColor rgb="FFF6F8A0"/>
        <bgColor rgb="FFFF9900"/>
      </patternFill>
    </fill>
    <fill>
      <patternFill patternType="solid">
        <fgColor rgb="FFF6F8A0"/>
        <bgColor rgb="FFFFFF00"/>
      </patternFill>
    </fill>
    <fill>
      <patternFill patternType="solid">
        <fgColor theme="9" tint="0.39997558519241921"/>
        <bgColor rgb="FFD9EAD3"/>
      </patternFill>
    </fill>
    <fill>
      <patternFill patternType="solid">
        <fgColor theme="9" tint="0.39997558519241921"/>
        <bgColor rgb="FFFF9900"/>
      </patternFill>
    </fill>
    <fill>
      <patternFill patternType="solid">
        <fgColor theme="9" tint="0.39997558519241921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7" borderId="0" xfId="0" applyFont="1" applyFill="1"/>
    <xf numFmtId="49" fontId="4" fillId="0" borderId="0" xfId="0" applyNumberFormat="1" applyFont="1"/>
    <xf numFmtId="0" fontId="3" fillId="0" borderId="0" xfId="0" applyFont="1"/>
    <xf numFmtId="0" fontId="3" fillId="8" borderId="0" xfId="0" applyFont="1" applyFill="1"/>
    <xf numFmtId="0" fontId="3" fillId="9" borderId="0" xfId="0" applyFont="1" applyFill="1"/>
    <xf numFmtId="0" fontId="3" fillId="6" borderId="0" xfId="0" applyFont="1" applyFill="1"/>
    <xf numFmtId="0" fontId="4" fillId="7" borderId="0" xfId="0" applyFont="1" applyFill="1"/>
    <xf numFmtId="0" fontId="3" fillId="10" borderId="0" xfId="0" applyFont="1" applyFill="1"/>
    <xf numFmtId="49" fontId="3" fillId="0" borderId="0" xfId="0" applyNumberFormat="1" applyFont="1"/>
    <xf numFmtId="0" fontId="2" fillId="11" borderId="0" xfId="0" applyFont="1" applyFill="1"/>
    <xf numFmtId="0" fontId="3" fillId="5" borderId="0" xfId="0" applyFont="1" applyFill="1"/>
    <xf numFmtId="0" fontId="5" fillId="12" borderId="0" xfId="0" applyFont="1" applyFill="1"/>
    <xf numFmtId="49" fontId="5" fillId="12" borderId="0" xfId="0" applyNumberFormat="1" applyFont="1" applyFill="1"/>
    <xf numFmtId="0" fontId="1" fillId="2" borderId="0" xfId="0" applyFont="1" applyFill="1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13" borderId="0" xfId="0" applyFont="1" applyFill="1" applyAlignment="1">
      <alignment horizontal="left" wrapText="1"/>
    </xf>
    <xf numFmtId="0" fontId="7" fillId="13" borderId="0" xfId="0" applyFont="1" applyFill="1" applyAlignment="1">
      <alignment horizontal="left"/>
    </xf>
    <xf numFmtId="0" fontId="7" fillId="13" borderId="0" xfId="0" applyFont="1" applyFill="1"/>
    <xf numFmtId="0" fontId="3" fillId="13" borderId="0" xfId="0" applyFont="1" applyFill="1" applyAlignment="1">
      <alignment horizontal="left"/>
    </xf>
    <xf numFmtId="0" fontId="3" fillId="14" borderId="0" xfId="0" applyFont="1" applyFill="1" applyAlignment="1">
      <alignment horizontal="left"/>
    </xf>
    <xf numFmtId="0" fontId="3" fillId="15" borderId="0" xfId="0" applyFont="1" applyFill="1"/>
    <xf numFmtId="0" fontId="6" fillId="15" borderId="0" xfId="0" applyFont="1" applyFill="1"/>
    <xf numFmtId="0" fontId="3" fillId="13" borderId="0" xfId="0" applyFont="1" applyFill="1"/>
    <xf numFmtId="0" fontId="4" fillId="13" borderId="0" xfId="0" applyFont="1" applyFill="1" applyAlignment="1">
      <alignment horizontal="left"/>
    </xf>
    <xf numFmtId="0" fontId="3" fillId="13" borderId="0" xfId="0" applyFont="1" applyFill="1" applyAlignment="1">
      <alignment horizontal="left" wrapText="1"/>
    </xf>
    <xf numFmtId="0" fontId="3" fillId="16" borderId="0" xfId="0" applyFont="1" applyFill="1" applyAlignment="1">
      <alignment horizontal="left"/>
    </xf>
    <xf numFmtId="0" fontId="6" fillId="16" borderId="0" xfId="0" applyFont="1" applyFill="1" applyAlignment="1">
      <alignment horizontal="left"/>
    </xf>
    <xf numFmtId="0" fontId="3" fillId="16" borderId="0" xfId="0" applyFont="1" applyFill="1"/>
    <xf numFmtId="0" fontId="3" fillId="15" borderId="0" xfId="0" applyFont="1" applyFill="1" applyAlignment="1">
      <alignment horizontal="left"/>
    </xf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3" fillId="20" borderId="0" xfId="0" applyFont="1" applyFill="1"/>
    <xf numFmtId="0" fontId="3" fillId="21" borderId="0" xfId="0" applyFont="1" applyFill="1"/>
    <xf numFmtId="0" fontId="4" fillId="20" borderId="0" xfId="0" applyFont="1" applyFill="1"/>
    <xf numFmtId="0" fontId="3" fillId="22" borderId="0" xfId="0" applyFont="1" applyFill="1"/>
    <xf numFmtId="0" fontId="3" fillId="23" borderId="0" xfId="0" applyFont="1" applyFill="1"/>
    <xf numFmtId="0" fontId="3" fillId="24" borderId="0" xfId="0" applyFont="1" applyFill="1"/>
    <xf numFmtId="0" fontId="3" fillId="25" borderId="0" xfId="0" applyFont="1" applyFill="1"/>
    <xf numFmtId="0" fontId="4" fillId="21" borderId="0" xfId="0" applyFont="1" applyFill="1"/>
    <xf numFmtId="0" fontId="3" fillId="26" borderId="0" xfId="0" applyFont="1" applyFill="1"/>
    <xf numFmtId="0" fontId="3" fillId="27" borderId="0" xfId="0" applyFont="1" applyFill="1"/>
    <xf numFmtId="0" fontId="5" fillId="28" borderId="0" xfId="0" applyFont="1" applyFill="1"/>
    <xf numFmtId="0" fontId="3" fillId="29" borderId="0" xfId="0" applyFont="1" applyFill="1"/>
    <xf numFmtId="0" fontId="3" fillId="30" borderId="0" xfId="0" applyFont="1" applyFill="1"/>
    <xf numFmtId="0" fontId="4" fillId="27" borderId="0" xfId="0" applyFont="1" applyFill="1"/>
    <xf numFmtId="0" fontId="3" fillId="28" borderId="0" xfId="0" applyFont="1" applyFill="1"/>
    <xf numFmtId="0" fontId="0" fillId="28" borderId="0" xfId="0" applyFill="1"/>
    <xf numFmtId="0" fontId="3" fillId="31" borderId="0" xfId="0" applyFont="1" applyFill="1"/>
    <xf numFmtId="0" fontId="3" fillId="32" borderId="0" xfId="0" applyFont="1" applyFill="1"/>
    <xf numFmtId="0" fontId="3" fillId="33" borderId="0" xfId="0" applyFont="1" applyFill="1"/>
    <xf numFmtId="0" fontId="4" fillId="31" borderId="0" xfId="0" applyFont="1" applyFill="1"/>
    <xf numFmtId="0" fontId="3" fillId="34" borderId="0" xfId="0" applyFont="1" applyFill="1"/>
    <xf numFmtId="0" fontId="3" fillId="35" borderId="0" xfId="0" applyFont="1" applyFill="1"/>
    <xf numFmtId="0" fontId="3" fillId="36" borderId="0" xfId="0" applyFont="1" applyFill="1"/>
    <xf numFmtId="0" fontId="4" fillId="34" borderId="0" xfId="0" applyFont="1" applyFill="1"/>
    <xf numFmtId="0" fontId="7" fillId="13" borderId="0" xfId="0" applyNumberFormat="1" applyFont="1" applyFill="1" applyAlignment="1">
      <alignment horizontal="center"/>
    </xf>
    <xf numFmtId="0" fontId="3" fillId="13" borderId="0" xfId="0" applyNumberFormat="1" applyFont="1" applyFill="1" applyAlignment="1">
      <alignment horizontal="center"/>
    </xf>
    <xf numFmtId="0" fontId="3" fillId="14" borderId="0" xfId="0" applyNumberFormat="1" applyFont="1" applyFill="1" applyAlignment="1">
      <alignment horizontal="center"/>
    </xf>
    <xf numFmtId="0" fontId="4" fillId="15" borderId="0" xfId="0" applyNumberFormat="1" applyFont="1" applyFill="1" applyAlignment="1">
      <alignment horizontal="center"/>
    </xf>
    <xf numFmtId="0" fontId="4" fillId="13" borderId="0" xfId="0" applyNumberFormat="1" applyFont="1" applyFill="1" applyAlignment="1">
      <alignment horizontal="center"/>
    </xf>
    <xf numFmtId="0" fontId="6" fillId="16" borderId="0" xfId="0" applyNumberFormat="1" applyFont="1" applyFill="1" applyAlignment="1">
      <alignment horizontal="center"/>
    </xf>
    <xf numFmtId="0" fontId="4" fillId="16" borderId="0" xfId="0" applyNumberFormat="1" applyFont="1" applyFill="1" applyAlignment="1">
      <alignment horizontal="center"/>
    </xf>
    <xf numFmtId="0" fontId="3" fillId="1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E835"/>
  <sheetViews>
    <sheetView tabSelected="1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F4" sqref="F4"/>
    </sheetView>
  </sheetViews>
  <sheetFormatPr defaultColWidth="14.3984375" defaultRowHeight="15" customHeight="1" x14ac:dyDescent="0.45"/>
  <cols>
    <col min="1" max="1" width="17.53125" customWidth="1"/>
    <col min="2" max="2" width="10.265625" customWidth="1"/>
    <col min="3" max="3" width="8.73046875" customWidth="1"/>
    <col min="4" max="4" width="9.1328125" customWidth="1"/>
    <col min="5" max="5" width="8.73046875" customWidth="1"/>
    <col min="6" max="6" width="4" customWidth="1"/>
    <col min="7" max="8" width="4.73046875" customWidth="1"/>
    <col min="9" max="9" width="4.86328125" customWidth="1"/>
    <col min="10" max="10" width="4.265625" customWidth="1"/>
    <col min="11" max="11" width="4.73046875" customWidth="1"/>
    <col min="12" max="12" width="4.265625" customWidth="1"/>
    <col min="13" max="13" width="5" customWidth="1"/>
    <col min="14" max="14" width="5.1328125" customWidth="1"/>
    <col min="15" max="15" width="5.265625" customWidth="1"/>
    <col min="16" max="16" width="4.86328125" customWidth="1"/>
    <col min="17" max="17" width="5" customWidth="1"/>
    <col min="18" max="18" width="4.3984375" customWidth="1"/>
    <col min="19" max="19" width="4.73046875" customWidth="1"/>
    <col min="20" max="20" width="4.3984375" customWidth="1"/>
    <col min="21" max="21" width="4.1328125" customWidth="1"/>
    <col min="22" max="22" width="4.53125" customWidth="1"/>
    <col min="23" max="23" width="4.73046875" customWidth="1"/>
    <col min="24" max="25" width="4.3984375" customWidth="1"/>
    <col min="26" max="26" width="4.1328125" customWidth="1"/>
    <col min="27" max="27" width="4.265625" customWidth="1"/>
    <col min="28" max="28" width="4.1328125" customWidth="1"/>
    <col min="29" max="30" width="4.73046875" customWidth="1"/>
    <col min="31" max="31" width="4.86328125" customWidth="1"/>
    <col min="32" max="33" width="5" customWidth="1"/>
    <col min="34" max="34" width="4.53125" customWidth="1"/>
    <col min="35" max="36" width="4.73046875" customWidth="1"/>
    <col min="37" max="38" width="5" customWidth="1"/>
    <col min="39" max="39" width="4.86328125" customWidth="1"/>
    <col min="40" max="41" width="5.1328125" customWidth="1"/>
    <col min="42" max="42" width="4.53125" customWidth="1"/>
    <col min="43" max="43" width="4.86328125" customWidth="1"/>
    <col min="44" max="44" width="4.73046875" customWidth="1"/>
    <col min="45" max="45" width="4.53125" customWidth="1"/>
    <col min="46" max="46" width="5" customWidth="1"/>
    <col min="47" max="47" width="5.265625" customWidth="1"/>
    <col min="48" max="48" width="4.73046875" customWidth="1"/>
    <col min="49" max="50" width="4.86328125" customWidth="1"/>
    <col min="51" max="51" width="4.73046875" customWidth="1"/>
    <col min="52" max="52" width="4.86328125" customWidth="1"/>
    <col min="53" max="53" width="4.3984375" customWidth="1"/>
    <col min="54" max="55" width="4.53125" customWidth="1"/>
    <col min="56" max="56" width="4.3984375" customWidth="1"/>
    <col min="57" max="57" width="4.86328125" customWidth="1"/>
    <col min="58" max="58" width="4.3984375" customWidth="1"/>
    <col min="59" max="59" width="4.86328125" customWidth="1"/>
    <col min="60" max="60" width="5.1328125" customWidth="1"/>
    <col min="61" max="61" width="4.3984375" customWidth="1"/>
    <col min="62" max="62" width="4.73046875" customWidth="1"/>
    <col min="63" max="63" width="5" customWidth="1"/>
    <col min="64" max="64" width="4.86328125" customWidth="1"/>
    <col min="65" max="65" width="5" customWidth="1"/>
    <col min="66" max="66" width="4.73046875" hidden="1" customWidth="1"/>
    <col min="67" max="67" width="5" hidden="1" customWidth="1"/>
    <col min="68" max="68" width="5.1328125" hidden="1" customWidth="1"/>
    <col min="69" max="69" width="5.265625" hidden="1" customWidth="1"/>
    <col min="70" max="71" width="5.265625" customWidth="1"/>
    <col min="72" max="72" width="8.73046875" customWidth="1"/>
    <col min="73" max="73" width="8.73046875" style="59" customWidth="1"/>
    <col min="74" max="74" width="4.73046875" customWidth="1"/>
    <col min="75" max="77" width="5" customWidth="1"/>
    <col min="78" max="78" width="5.86328125" customWidth="1"/>
    <col min="79" max="79" width="5" customWidth="1"/>
    <col min="80" max="81" width="4.73046875" customWidth="1"/>
    <col min="82" max="82" width="5.73046875" customWidth="1"/>
    <col min="83" max="83" width="5.86328125" customWidth="1"/>
    <col min="84" max="85" width="8.73046875" customWidth="1"/>
    <col min="86" max="86" width="4.73046875" hidden="1" customWidth="1"/>
    <col min="87" max="89" width="5" hidden="1" customWidth="1"/>
    <col min="90" max="90" width="5.86328125" hidden="1" customWidth="1"/>
    <col min="91" max="91" width="5" hidden="1" customWidth="1"/>
    <col min="92" max="93" width="4.73046875" hidden="1" customWidth="1"/>
    <col min="94" max="94" width="5.73046875" hidden="1" customWidth="1"/>
    <col min="95" max="95" width="5.86328125" hidden="1" customWidth="1"/>
    <col min="96" max="97" width="8.73046875" hidden="1" customWidth="1"/>
    <col min="98" max="98" width="4.73046875" customWidth="1"/>
    <col min="99" max="101" width="5" customWidth="1"/>
    <col min="102" max="102" width="5.86328125" customWidth="1"/>
    <col min="103" max="103" width="5" customWidth="1"/>
    <col min="104" max="105" width="4.73046875" customWidth="1"/>
    <col min="106" max="106" width="5.73046875" customWidth="1"/>
    <col min="107" max="107" width="5.86328125" customWidth="1"/>
    <col min="108" max="109" width="8.73046875" customWidth="1"/>
  </cols>
  <sheetData>
    <row r="1" spans="1:109" ht="14.25" x14ac:dyDescent="0.45">
      <c r="A1" s="2" t="s">
        <v>1</v>
      </c>
      <c r="B1" s="2" t="s">
        <v>2</v>
      </c>
      <c r="C1" s="2" t="s">
        <v>3</v>
      </c>
      <c r="D1" s="1" t="s">
        <v>4</v>
      </c>
      <c r="E1" s="3" t="s">
        <v>5</v>
      </c>
      <c r="F1" s="21" t="s">
        <v>6</v>
      </c>
      <c r="G1" s="22"/>
      <c r="H1" s="23">
        <v>2</v>
      </c>
      <c r="I1" s="22"/>
      <c r="J1" s="23">
        <v>3</v>
      </c>
      <c r="K1" s="22"/>
      <c r="L1" s="23">
        <v>4</v>
      </c>
      <c r="M1" s="22"/>
      <c r="N1" s="23">
        <v>5</v>
      </c>
      <c r="O1" s="22"/>
      <c r="P1" s="23">
        <v>6</v>
      </c>
      <c r="Q1" s="22"/>
      <c r="R1" s="23">
        <v>7</v>
      </c>
      <c r="S1" s="22"/>
      <c r="T1" s="23">
        <v>8</v>
      </c>
      <c r="U1" s="22"/>
      <c r="V1" s="23">
        <v>9</v>
      </c>
      <c r="W1" s="22"/>
      <c r="X1" s="23">
        <v>10</v>
      </c>
      <c r="Y1" s="22"/>
      <c r="Z1" s="23">
        <v>11</v>
      </c>
      <c r="AA1" s="22"/>
      <c r="AB1" s="23">
        <v>12</v>
      </c>
      <c r="AC1" s="22"/>
      <c r="AD1" s="23">
        <v>13</v>
      </c>
      <c r="AE1" s="22"/>
      <c r="AF1" s="23">
        <v>14</v>
      </c>
      <c r="AG1" s="22"/>
      <c r="AH1" s="23">
        <v>15</v>
      </c>
      <c r="AI1" s="22"/>
      <c r="AJ1" s="23">
        <v>16</v>
      </c>
      <c r="AK1" s="22"/>
      <c r="AL1" s="23">
        <v>17</v>
      </c>
      <c r="AM1" s="22"/>
      <c r="AN1" s="23">
        <v>18</v>
      </c>
      <c r="AO1" s="22"/>
      <c r="AP1" s="23">
        <v>19</v>
      </c>
      <c r="AQ1" s="22"/>
      <c r="AR1" s="23">
        <v>20</v>
      </c>
      <c r="AS1" s="22"/>
      <c r="AT1" s="23">
        <v>21</v>
      </c>
      <c r="AU1" s="22"/>
      <c r="AV1" s="23">
        <v>22</v>
      </c>
      <c r="AW1" s="22"/>
      <c r="AX1" s="23">
        <v>23</v>
      </c>
      <c r="AY1" s="22"/>
      <c r="AZ1" s="23">
        <v>24</v>
      </c>
      <c r="BA1" s="22"/>
      <c r="BB1" s="23">
        <v>25</v>
      </c>
      <c r="BC1" s="22"/>
      <c r="BD1" s="23">
        <v>26</v>
      </c>
      <c r="BE1" s="22"/>
      <c r="BF1" s="23">
        <v>27</v>
      </c>
      <c r="BG1" s="22"/>
      <c r="BH1" s="23">
        <v>28</v>
      </c>
      <c r="BI1" s="22"/>
      <c r="BJ1" s="23">
        <v>29</v>
      </c>
      <c r="BK1" s="22"/>
      <c r="BL1" s="23">
        <v>30</v>
      </c>
      <c r="BM1" s="22"/>
      <c r="BN1" s="23">
        <v>31</v>
      </c>
      <c r="BO1" s="23"/>
      <c r="BP1" s="23">
        <v>32</v>
      </c>
      <c r="BQ1" s="23"/>
      <c r="BR1" s="4" t="s">
        <v>7</v>
      </c>
      <c r="BS1" s="4" t="s">
        <v>8</v>
      </c>
      <c r="BT1" s="4" t="s">
        <v>9</v>
      </c>
      <c r="BU1" s="53"/>
      <c r="BV1" s="26" t="s">
        <v>10</v>
      </c>
      <c r="BW1" s="22"/>
      <c r="BX1" s="26" t="s">
        <v>11</v>
      </c>
      <c r="BY1" s="22"/>
      <c r="BZ1" s="26" t="s">
        <v>12</v>
      </c>
      <c r="CA1" s="22"/>
      <c r="CB1" s="26" t="s">
        <v>13</v>
      </c>
      <c r="CC1" s="22"/>
      <c r="CD1" s="5" t="s">
        <v>7</v>
      </c>
      <c r="CE1" s="5" t="s">
        <v>8</v>
      </c>
      <c r="CF1" s="5" t="s">
        <v>14</v>
      </c>
      <c r="CG1" s="5" t="s">
        <v>15</v>
      </c>
      <c r="CH1" s="24" t="s">
        <v>16</v>
      </c>
      <c r="CI1" s="22"/>
      <c r="CJ1" s="24" t="s">
        <v>11</v>
      </c>
      <c r="CK1" s="22"/>
      <c r="CL1" s="24" t="s">
        <v>12</v>
      </c>
      <c r="CM1" s="22"/>
      <c r="CN1" s="24" t="s">
        <v>13</v>
      </c>
      <c r="CO1" s="22"/>
      <c r="CP1" s="6" t="s">
        <v>7</v>
      </c>
      <c r="CQ1" s="6" t="s">
        <v>8</v>
      </c>
      <c r="CR1" s="6" t="s">
        <v>17</v>
      </c>
      <c r="CS1" s="6" t="s">
        <v>15</v>
      </c>
      <c r="CT1" s="25" t="s">
        <v>18</v>
      </c>
      <c r="CU1" s="22"/>
      <c r="CV1" s="25" t="s">
        <v>11</v>
      </c>
      <c r="CW1" s="22"/>
      <c r="CX1" s="25" t="s">
        <v>12</v>
      </c>
      <c r="CY1" s="22"/>
      <c r="CZ1" s="25" t="s">
        <v>13</v>
      </c>
      <c r="DA1" s="22"/>
      <c r="DB1" s="7" t="s">
        <v>7</v>
      </c>
      <c r="DC1" s="7" t="s">
        <v>8</v>
      </c>
      <c r="DD1" s="7" t="s">
        <v>19</v>
      </c>
      <c r="DE1" s="7" t="s">
        <v>15</v>
      </c>
    </row>
    <row r="2" spans="1:109" ht="14.25" x14ac:dyDescent="0.45">
      <c r="A2" s="10"/>
      <c r="B2" s="10"/>
      <c r="C2" s="10"/>
      <c r="D2" s="9"/>
      <c r="E2" s="3"/>
      <c r="F2" s="4" t="s">
        <v>20</v>
      </c>
      <c r="G2" s="4" t="s">
        <v>21</v>
      </c>
      <c r="H2" s="4" t="s">
        <v>20</v>
      </c>
      <c r="I2" s="4" t="s">
        <v>21</v>
      </c>
      <c r="J2" s="4" t="s">
        <v>20</v>
      </c>
      <c r="K2" s="4" t="s">
        <v>21</v>
      </c>
      <c r="L2" s="4" t="s">
        <v>20</v>
      </c>
      <c r="M2" s="4" t="s">
        <v>21</v>
      </c>
      <c r="N2" s="4" t="s">
        <v>20</v>
      </c>
      <c r="O2" s="4" t="s">
        <v>21</v>
      </c>
      <c r="P2" s="4" t="s">
        <v>20</v>
      </c>
      <c r="Q2" s="4" t="s">
        <v>21</v>
      </c>
      <c r="R2" s="4" t="s">
        <v>20</v>
      </c>
      <c r="S2" s="4" t="s">
        <v>21</v>
      </c>
      <c r="T2" s="4" t="s">
        <v>20</v>
      </c>
      <c r="U2" s="4" t="s">
        <v>21</v>
      </c>
      <c r="V2" s="4" t="s">
        <v>20</v>
      </c>
      <c r="W2" s="4" t="s">
        <v>21</v>
      </c>
      <c r="X2" s="4" t="s">
        <v>20</v>
      </c>
      <c r="Y2" s="4" t="s">
        <v>21</v>
      </c>
      <c r="Z2" s="4" t="s">
        <v>20</v>
      </c>
      <c r="AA2" s="4" t="s">
        <v>21</v>
      </c>
      <c r="AB2" s="4" t="s">
        <v>20</v>
      </c>
      <c r="AC2" s="4" t="s">
        <v>21</v>
      </c>
      <c r="AD2" s="4" t="s">
        <v>20</v>
      </c>
      <c r="AE2" s="4" t="s">
        <v>21</v>
      </c>
      <c r="AF2" s="4" t="s">
        <v>20</v>
      </c>
      <c r="AG2" s="4" t="s">
        <v>21</v>
      </c>
      <c r="AH2" s="4" t="s">
        <v>20</v>
      </c>
      <c r="AI2" s="4" t="s">
        <v>21</v>
      </c>
      <c r="AJ2" s="4" t="s">
        <v>20</v>
      </c>
      <c r="AK2" s="4" t="s">
        <v>21</v>
      </c>
      <c r="AL2" s="4" t="s">
        <v>20</v>
      </c>
      <c r="AM2" s="4" t="s">
        <v>21</v>
      </c>
      <c r="AN2" s="4" t="s">
        <v>20</v>
      </c>
      <c r="AO2" s="4" t="s">
        <v>21</v>
      </c>
      <c r="AP2" s="4" t="s">
        <v>20</v>
      </c>
      <c r="AQ2" s="4" t="s">
        <v>21</v>
      </c>
      <c r="AR2" s="4" t="s">
        <v>20</v>
      </c>
      <c r="AS2" s="4" t="s">
        <v>21</v>
      </c>
      <c r="AT2" s="4" t="s">
        <v>20</v>
      </c>
      <c r="AU2" s="4" t="s">
        <v>21</v>
      </c>
      <c r="AV2" s="4" t="s">
        <v>20</v>
      </c>
      <c r="AW2" s="4" t="s">
        <v>21</v>
      </c>
      <c r="AX2" s="4" t="s">
        <v>20</v>
      </c>
      <c r="AY2" s="4" t="s">
        <v>21</v>
      </c>
      <c r="AZ2" s="4" t="s">
        <v>20</v>
      </c>
      <c r="BA2" s="4" t="s">
        <v>21</v>
      </c>
      <c r="BB2" s="4" t="s">
        <v>20</v>
      </c>
      <c r="BC2" s="4" t="s">
        <v>21</v>
      </c>
      <c r="BD2" s="4" t="s">
        <v>20</v>
      </c>
      <c r="BE2" s="4" t="s">
        <v>21</v>
      </c>
      <c r="BF2" s="4" t="s">
        <v>20</v>
      </c>
      <c r="BG2" s="4" t="s">
        <v>21</v>
      </c>
      <c r="BH2" s="4" t="s">
        <v>20</v>
      </c>
      <c r="BI2" s="4" t="s">
        <v>21</v>
      </c>
      <c r="BJ2" s="4" t="s">
        <v>20</v>
      </c>
      <c r="BK2" s="4" t="s">
        <v>21</v>
      </c>
      <c r="BL2" s="4" t="s">
        <v>20</v>
      </c>
      <c r="BM2" s="4" t="s">
        <v>21</v>
      </c>
      <c r="BN2" s="4" t="s">
        <v>20</v>
      </c>
      <c r="BO2" s="4" t="s">
        <v>21</v>
      </c>
      <c r="BP2" s="4" t="s">
        <v>20</v>
      </c>
      <c r="BQ2" s="4" t="s">
        <v>21</v>
      </c>
      <c r="BR2" s="11"/>
      <c r="BS2" s="11"/>
      <c r="BT2" s="11"/>
      <c r="BU2" s="53"/>
      <c r="BV2" s="5" t="s">
        <v>20</v>
      </c>
      <c r="BW2" s="5" t="s">
        <v>21</v>
      </c>
      <c r="BX2" s="5" t="s">
        <v>20</v>
      </c>
      <c r="BY2" s="5" t="s">
        <v>21</v>
      </c>
      <c r="BZ2" s="5" t="s">
        <v>20</v>
      </c>
      <c r="CA2" s="5" t="s">
        <v>21</v>
      </c>
      <c r="CB2" s="5" t="s">
        <v>20</v>
      </c>
      <c r="CC2" s="5" t="s">
        <v>21</v>
      </c>
      <c r="CD2" s="12"/>
      <c r="CE2" s="12"/>
      <c r="CF2" s="12"/>
      <c r="CG2" s="12"/>
      <c r="CH2" s="6" t="s">
        <v>20</v>
      </c>
      <c r="CI2" s="6" t="s">
        <v>21</v>
      </c>
      <c r="CJ2" s="6" t="s">
        <v>20</v>
      </c>
      <c r="CK2" s="6" t="s">
        <v>21</v>
      </c>
      <c r="CL2" s="6" t="s">
        <v>20</v>
      </c>
      <c r="CM2" s="6" t="s">
        <v>21</v>
      </c>
      <c r="CN2" s="6" t="s">
        <v>20</v>
      </c>
      <c r="CO2" s="6" t="s">
        <v>21</v>
      </c>
      <c r="CP2" s="12"/>
      <c r="CQ2" s="12"/>
      <c r="CR2" s="12"/>
      <c r="CS2" s="12"/>
      <c r="CT2" s="7" t="s">
        <v>20</v>
      </c>
      <c r="CU2" s="7" t="s">
        <v>21</v>
      </c>
      <c r="CV2" s="7" t="s">
        <v>20</v>
      </c>
      <c r="CW2" s="7" t="s">
        <v>21</v>
      </c>
      <c r="CX2" s="7" t="s">
        <v>20</v>
      </c>
      <c r="CY2" s="7" t="s">
        <v>21</v>
      </c>
      <c r="CZ2" s="7" t="s">
        <v>20</v>
      </c>
      <c r="DA2" s="7" t="s">
        <v>21</v>
      </c>
      <c r="DB2" s="12"/>
      <c r="DC2" s="12"/>
      <c r="DD2" s="12"/>
      <c r="DE2" s="12"/>
    </row>
    <row r="3" spans="1:109" ht="14.25" x14ac:dyDescent="0.45">
      <c r="A3" s="19" t="s">
        <v>113</v>
      </c>
      <c r="B3" s="19"/>
      <c r="C3" s="19"/>
      <c r="D3" s="20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54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</row>
    <row r="4" spans="1:109" ht="14.25" x14ac:dyDescent="0.45">
      <c r="A4" s="27" t="s">
        <v>78</v>
      </c>
      <c r="B4" s="28" t="s">
        <v>79</v>
      </c>
      <c r="C4" s="28" t="s">
        <v>81</v>
      </c>
      <c r="D4" s="68" t="s">
        <v>0</v>
      </c>
      <c r="E4" s="3">
        <v>0</v>
      </c>
      <c r="F4" s="44">
        <v>1</v>
      </c>
      <c r="G4" s="44"/>
      <c r="H4" s="44">
        <v>1</v>
      </c>
      <c r="I4" s="44"/>
      <c r="J4" s="44">
        <v>1</v>
      </c>
      <c r="K4" s="44"/>
      <c r="L4" s="44">
        <v>1</v>
      </c>
      <c r="M4" s="44"/>
      <c r="N4" s="44">
        <v>1</v>
      </c>
      <c r="O4" s="44"/>
      <c r="P4" s="44">
        <v>1</v>
      </c>
      <c r="Q4" s="44"/>
      <c r="R4" s="44">
        <v>1</v>
      </c>
      <c r="S4" s="44"/>
      <c r="T4" s="44">
        <v>1</v>
      </c>
      <c r="U4" s="44"/>
      <c r="V4" s="44">
        <v>1</v>
      </c>
      <c r="W4" s="44"/>
      <c r="X4" s="44">
        <v>1</v>
      </c>
      <c r="Y4" s="44"/>
      <c r="Z4" s="44">
        <v>1</v>
      </c>
      <c r="AA4" s="44"/>
      <c r="AB4" s="44"/>
      <c r="AC4" s="44"/>
      <c r="AD4" s="44"/>
      <c r="AE4" s="44"/>
      <c r="AF4" s="45"/>
      <c r="AG4" s="45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>
        <v>1</v>
      </c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>
        <f>SUM(F4,H4,J4,L4,N4,P4,R4,T4,V4,X4,Z4,AB4,AD4,AF4,AH4,AJ4,AL4,AN4,AP4,AR4,AT4,AV4,AX4,AZ4,BB4,BD4,BF4,BH4,BJ4,BL4,BN4,BP4)</f>
        <v>12</v>
      </c>
      <c r="BS4" s="44">
        <f>SUM(G4,I4,K4,M4,O4,Q4,S4,U4,W4,Y4,AA4,AC4,AE4,AG4,AI4,AK4,AM4,AO4,AQ4,AS4,AU4,AW4,AY4,BA4,BC4,BE4,BG4,BI4,BK4,BM4,BO4,BQ4)</f>
        <v>0</v>
      </c>
      <c r="BT4" s="44">
        <f>SUM(BR4,BS4)</f>
        <v>12</v>
      </c>
      <c r="BU4" s="53"/>
      <c r="BV4" s="60"/>
      <c r="BW4" s="60"/>
      <c r="BX4" s="60"/>
      <c r="BY4" s="60"/>
      <c r="BZ4" s="60"/>
      <c r="CA4" s="60"/>
      <c r="CB4" s="60"/>
      <c r="CC4" s="60"/>
      <c r="CD4" s="60">
        <f t="shared" ref="CD4:CE4" si="0">SUM(BV4,BX4,BZ4,CB4)</f>
        <v>0</v>
      </c>
      <c r="CE4" s="60">
        <f t="shared" si="0"/>
        <v>0</v>
      </c>
      <c r="CF4" s="60">
        <f>SUM(CD4,CE4)</f>
        <v>0</v>
      </c>
      <c r="CG4" s="60">
        <v>0</v>
      </c>
      <c r="CH4" s="8"/>
      <c r="CI4" s="8"/>
      <c r="CJ4" s="8"/>
      <c r="CK4" s="8"/>
      <c r="CL4" s="8"/>
      <c r="CM4" s="8"/>
      <c r="CN4" s="8"/>
      <c r="CO4" s="8"/>
      <c r="CP4" s="8">
        <f t="shared" ref="CP4:CQ4" si="1">SUM(CH4,CJ4,CL4,CN4)</f>
        <v>0</v>
      </c>
      <c r="CQ4" s="8">
        <f t="shared" si="1"/>
        <v>0</v>
      </c>
      <c r="CR4" s="8">
        <f>SUM(CP4,CQ4)</f>
        <v>0</v>
      </c>
      <c r="CS4" s="8">
        <v>0</v>
      </c>
      <c r="CT4" s="64"/>
      <c r="CU4" s="64"/>
      <c r="CV4" s="64"/>
      <c r="CW4" s="64">
        <v>1</v>
      </c>
      <c r="CX4" s="64"/>
      <c r="CY4" s="64"/>
      <c r="CZ4" s="64"/>
      <c r="DA4" s="64"/>
      <c r="DB4" s="64">
        <f t="shared" ref="DB4:DC4" si="2">SUM(CT4,CV4,CX4,CZ4)</f>
        <v>0</v>
      </c>
      <c r="DC4" s="64">
        <f t="shared" si="2"/>
        <v>1</v>
      </c>
      <c r="DD4" s="64">
        <f>SUM(DB4,DC4)</f>
        <v>1</v>
      </c>
      <c r="DE4" s="64">
        <v>0</v>
      </c>
    </row>
    <row r="5" spans="1:109" ht="14.25" x14ac:dyDescent="0.45">
      <c r="A5" s="28" t="s">
        <v>93</v>
      </c>
      <c r="B5" s="28" t="s">
        <v>99</v>
      </c>
      <c r="C5" s="28" t="s">
        <v>81</v>
      </c>
      <c r="D5" s="68" t="s">
        <v>48</v>
      </c>
      <c r="E5" s="3">
        <v>0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5"/>
      <c r="AG5" s="45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>
        <v>1</v>
      </c>
      <c r="AU5" s="44"/>
      <c r="AV5" s="44">
        <v>1</v>
      </c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>
        <v>1</v>
      </c>
      <c r="BK5" s="44"/>
      <c r="BL5" s="44">
        <v>1</v>
      </c>
      <c r="BM5" s="44"/>
      <c r="BN5" s="44"/>
      <c r="BO5" s="44"/>
      <c r="BP5" s="44"/>
      <c r="BQ5" s="44"/>
      <c r="BR5" s="44">
        <f>SUM(F5,H5,J5,L5,N5,P5,R5,T5,V5,X5,Z5,AB5,AD5,AF5,AH5,AJ5,AL5,AN5,AP5,AR5,AT5,AV5,AX5,AZ5,BB5,BD5,BF5,BH5,BJ5,BL5,BN5,BP5)</f>
        <v>4</v>
      </c>
      <c r="BS5" s="44">
        <f>SUM(G5,I5,K5,M5,O5,Q5,S5,U5,W5,Y5,AA5,AC5,AE5,AG5,AI5,AK5,AM5,AO5,AQ5,AS5,AU5,AW5,AY5,BA5,BC5,BE5,BG5,BI5,BK5,BM5,BO5,BQ5)</f>
        <v>0</v>
      </c>
      <c r="BT5" s="44">
        <f>SUM(BR5,BS5)</f>
        <v>4</v>
      </c>
      <c r="BU5" s="53"/>
      <c r="BV5" s="60"/>
      <c r="BW5" s="60"/>
      <c r="BX5" s="60"/>
      <c r="BY5" s="60"/>
      <c r="BZ5" s="60"/>
      <c r="CA5" s="60"/>
      <c r="CB5" s="60"/>
      <c r="CC5" s="60"/>
      <c r="CD5" s="60">
        <f t="shared" ref="CD5:CE5" si="3">SUM(BV5,BX5,BZ5,CB5)</f>
        <v>0</v>
      </c>
      <c r="CE5" s="60">
        <f t="shared" si="3"/>
        <v>0</v>
      </c>
      <c r="CF5" s="60">
        <f>SUM(CD5,CE5)</f>
        <v>0</v>
      </c>
      <c r="CG5" s="60">
        <v>0</v>
      </c>
      <c r="CH5" s="8"/>
      <c r="CI5" s="8"/>
      <c r="CJ5" s="8"/>
      <c r="CK5" s="8"/>
      <c r="CL5" s="8"/>
      <c r="CM5" s="8"/>
      <c r="CN5" s="8"/>
      <c r="CO5" s="8"/>
      <c r="CP5" s="8">
        <f t="shared" ref="CP5:CQ5" si="4">SUM(CH5,CJ5,CL5,CN5)</f>
        <v>0</v>
      </c>
      <c r="CQ5" s="8">
        <f t="shared" si="4"/>
        <v>0</v>
      </c>
      <c r="CR5" s="8">
        <f>SUM(CP5,CQ5)</f>
        <v>0</v>
      </c>
      <c r="CS5" s="8">
        <v>0</v>
      </c>
      <c r="CT5" s="64">
        <v>1</v>
      </c>
      <c r="CU5" s="64"/>
      <c r="CV5" s="64">
        <v>1</v>
      </c>
      <c r="CW5" s="64"/>
      <c r="CX5" s="64"/>
      <c r="CY5" s="64"/>
      <c r="CZ5" s="64"/>
      <c r="DA5" s="64"/>
      <c r="DB5" s="64">
        <f t="shared" ref="DB5:DC5" si="5">SUM(CT5,CV5,CX5,CZ5)</f>
        <v>2</v>
      </c>
      <c r="DC5" s="64">
        <f t="shared" si="5"/>
        <v>0</v>
      </c>
      <c r="DD5" s="64">
        <f>SUM(DB5,DC5)</f>
        <v>2</v>
      </c>
      <c r="DE5" s="64">
        <v>0</v>
      </c>
    </row>
    <row r="6" spans="1:109" ht="14.25" x14ac:dyDescent="0.45">
      <c r="A6" s="29" t="s">
        <v>97</v>
      </c>
      <c r="B6" s="29" t="s">
        <v>98</v>
      </c>
      <c r="C6" s="29" t="s">
        <v>81</v>
      </c>
      <c r="D6" s="68" t="s">
        <v>96</v>
      </c>
      <c r="E6" s="3">
        <v>0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>
        <v>1</v>
      </c>
      <c r="AC6" s="44"/>
      <c r="AD6" s="44">
        <v>1</v>
      </c>
      <c r="AE6" s="44"/>
      <c r="AF6" s="45">
        <v>1</v>
      </c>
      <c r="AG6" s="45"/>
      <c r="AH6" s="44">
        <v>1</v>
      </c>
      <c r="AI6" s="44"/>
      <c r="AJ6" s="44">
        <v>1</v>
      </c>
      <c r="AK6" s="44"/>
      <c r="AL6" s="44">
        <v>1</v>
      </c>
      <c r="AM6" s="44"/>
      <c r="AN6" s="44">
        <v>1</v>
      </c>
      <c r="AO6" s="44"/>
      <c r="AP6" s="44">
        <v>1</v>
      </c>
      <c r="AQ6" s="44"/>
      <c r="AR6" s="44"/>
      <c r="AS6" s="44"/>
      <c r="AT6" s="44"/>
      <c r="AU6" s="44"/>
      <c r="AV6" s="44"/>
      <c r="AW6" s="44"/>
      <c r="AX6" s="44">
        <v>1</v>
      </c>
      <c r="AY6" s="44"/>
      <c r="AZ6" s="44">
        <v>1</v>
      </c>
      <c r="BA6" s="44"/>
      <c r="BB6" s="44">
        <v>1</v>
      </c>
      <c r="BC6" s="44"/>
      <c r="BD6" s="44">
        <v>1</v>
      </c>
      <c r="BE6" s="44"/>
      <c r="BF6" s="44">
        <v>1</v>
      </c>
      <c r="BG6" s="44"/>
      <c r="BH6" s="44">
        <v>1</v>
      </c>
      <c r="BI6" s="44"/>
      <c r="BJ6" s="44"/>
      <c r="BK6" s="44"/>
      <c r="BL6" s="44"/>
      <c r="BM6" s="44"/>
      <c r="BN6" s="44"/>
      <c r="BO6" s="44"/>
      <c r="BP6" s="44"/>
      <c r="BQ6" s="44"/>
      <c r="BR6" s="44">
        <f>SUM(F6,H6,J6,L6,N6,P6,R6,T6,V6,X6,Z6,AB6,AD6,AF6,AH6,AJ6,AL6,AN6,AP6,AR6,AT6,AV6,AX6,AZ6,BB6,BD6,BF6,BH6,BJ6,BL6,BN6,BP6)</f>
        <v>14</v>
      </c>
      <c r="BS6" s="44">
        <f>SUM(G6,I6,K6,M6,O6,Q6,S6,U6,W6,Y6,AA6,AC6,AE6,AG6,AI6,AK6,AM6,AO6,AQ6,AS6,AU6,AW6,AY6,BA6,BC6,BE6,BG6,BI6,BK6,BM6,BO6,BQ6)</f>
        <v>0</v>
      </c>
      <c r="BT6" s="44">
        <f>SUM(BR6,BS6)</f>
        <v>14</v>
      </c>
      <c r="BU6" s="53"/>
      <c r="BV6" s="60"/>
      <c r="BW6" s="60"/>
      <c r="BX6" s="60"/>
      <c r="BY6" s="60"/>
      <c r="BZ6" s="60"/>
      <c r="CA6" s="60"/>
      <c r="CB6" s="60"/>
      <c r="CC6" s="60"/>
      <c r="CD6" s="60">
        <f t="shared" ref="CD6:CE6" si="6">SUM(BV6,BX6,BZ6,CB6)</f>
        <v>0</v>
      </c>
      <c r="CE6" s="60">
        <f t="shared" si="6"/>
        <v>0</v>
      </c>
      <c r="CF6" s="60">
        <f>SUM(CD6,CE6)</f>
        <v>0</v>
      </c>
      <c r="CG6" s="60">
        <v>0</v>
      </c>
      <c r="CH6" s="8"/>
      <c r="CI6" s="8"/>
      <c r="CJ6" s="8"/>
      <c r="CK6" s="8"/>
      <c r="CL6" s="8"/>
      <c r="CM6" s="8"/>
      <c r="CN6" s="8"/>
      <c r="CO6" s="8"/>
      <c r="CP6" s="8">
        <f t="shared" ref="CP6:CQ6" si="7">SUM(CH6,CJ6,CL6,CN6)</f>
        <v>0</v>
      </c>
      <c r="CQ6" s="8">
        <f t="shared" si="7"/>
        <v>0</v>
      </c>
      <c r="CR6" s="8">
        <f>SUM(CP6,CQ6)</f>
        <v>0</v>
      </c>
      <c r="CS6" s="8">
        <v>0</v>
      </c>
      <c r="CT6" s="64"/>
      <c r="CU6" s="64"/>
      <c r="CV6" s="64"/>
      <c r="CW6" s="64"/>
      <c r="CX6" s="64"/>
      <c r="CY6" s="64"/>
      <c r="CZ6" s="64"/>
      <c r="DA6" s="64"/>
      <c r="DB6" s="64">
        <f t="shared" ref="DB6:DC6" si="8">SUM(CT6,CV6,CX6,CZ6)</f>
        <v>0</v>
      </c>
      <c r="DC6" s="64">
        <f t="shared" si="8"/>
        <v>0</v>
      </c>
      <c r="DD6" s="64">
        <f>SUM(DB6,DC6)</f>
        <v>0</v>
      </c>
      <c r="DE6" s="64">
        <v>0</v>
      </c>
    </row>
    <row r="7" spans="1:109" ht="14.25" x14ac:dyDescent="0.45">
      <c r="A7" s="19" t="s">
        <v>114</v>
      </c>
      <c r="B7" s="19"/>
      <c r="C7" s="19"/>
      <c r="D7" s="20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54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</row>
    <row r="8" spans="1:109" ht="14.25" x14ac:dyDescent="0.45">
      <c r="A8" s="30" t="s">
        <v>23</v>
      </c>
      <c r="B8" s="30" t="s">
        <v>24</v>
      </c>
      <c r="C8" s="30" t="s">
        <v>25</v>
      </c>
      <c r="D8" s="69" t="s">
        <v>22</v>
      </c>
      <c r="E8" s="41">
        <v>0</v>
      </c>
      <c r="F8" s="46"/>
      <c r="G8" s="46"/>
      <c r="H8" s="46"/>
      <c r="I8" s="46"/>
      <c r="J8" s="46"/>
      <c r="K8" s="46"/>
      <c r="L8" s="46"/>
      <c r="M8" s="46">
        <v>1</v>
      </c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>
        <v>1</v>
      </c>
      <c r="AF8" s="46"/>
      <c r="AG8" s="46"/>
      <c r="AH8" s="46"/>
      <c r="AI8" s="46">
        <v>1</v>
      </c>
      <c r="AJ8" s="46"/>
      <c r="AK8" s="46"/>
      <c r="AL8" s="46">
        <v>1</v>
      </c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>
        <v>1</v>
      </c>
      <c r="BD8" s="46"/>
      <c r="BE8" s="46">
        <v>1</v>
      </c>
      <c r="BF8" s="46"/>
      <c r="BG8" s="46"/>
      <c r="BH8" s="46">
        <v>1</v>
      </c>
      <c r="BI8" s="46"/>
      <c r="BJ8" s="46">
        <v>1</v>
      </c>
      <c r="BK8" s="46"/>
      <c r="BL8" s="46">
        <v>1</v>
      </c>
      <c r="BM8" s="46"/>
      <c r="BN8" s="46"/>
      <c r="BO8" s="46"/>
      <c r="BP8" s="46"/>
      <c r="BQ8" s="46"/>
      <c r="BR8" s="44">
        <f>SUM(F8,H8,J8,L8,N8,P8,R8,T8,V8,X8,Z8,AB8,AD8,AF8,AH8,AJ8,AL8,AN8,AP8,AR8,AT8,AV8,AX8,AZ8,BB8,BD8,BF8,BH8,BJ8,BL8,BN8,BP8)</f>
        <v>4</v>
      </c>
      <c r="BS8" s="47">
        <f>SUM(G8,I8,K8,M8,O8,Q8,S8,U8,W8,Y8,AA8,AC8,AE8,AG8,AI8,AK8,AM8,AO8,AQ8,AS8,AU8,AW8,AY8,BA8,BC8,BE8,BG8,BI8,BK8,BM8,BO8,BQ8)</f>
        <v>5</v>
      </c>
      <c r="BT8" s="47">
        <f t="shared" ref="BT8:BT13" si="9">SUM(BR8,BS8)</f>
        <v>9</v>
      </c>
      <c r="BU8" s="55"/>
      <c r="BV8" s="61"/>
      <c r="BW8" s="61"/>
      <c r="BX8" s="61"/>
      <c r="BY8" s="61"/>
      <c r="BZ8" s="61"/>
      <c r="CA8" s="61"/>
      <c r="CB8" s="61"/>
      <c r="CC8" s="61"/>
      <c r="CD8" s="61">
        <f t="shared" ref="CD8:CE8" si="10">SUM(BV8,BX8,BZ8,CB8)</f>
        <v>0</v>
      </c>
      <c r="CE8" s="61">
        <f t="shared" si="10"/>
        <v>0</v>
      </c>
      <c r="CF8" s="61">
        <f t="shared" ref="CF8:CF13" si="11">SUM(CD8,CE8)</f>
        <v>0</v>
      </c>
      <c r="CG8" s="61">
        <v>0</v>
      </c>
      <c r="CH8" s="13"/>
      <c r="CI8" s="13"/>
      <c r="CJ8" s="13"/>
      <c r="CK8" s="13"/>
      <c r="CL8" s="13"/>
      <c r="CM8" s="13"/>
      <c r="CN8" s="13"/>
      <c r="CO8" s="13"/>
      <c r="CP8" s="13">
        <f t="shared" ref="CP8:CQ8" si="12">SUM(CH8,CJ8,CL8,CN8)</f>
        <v>0</v>
      </c>
      <c r="CQ8" s="13">
        <f t="shared" si="12"/>
        <v>0</v>
      </c>
      <c r="CR8" s="13">
        <f t="shared" ref="CR8:CR13" si="13">SUM(CP8,CQ8)</f>
        <v>0</v>
      </c>
      <c r="CS8" s="13">
        <v>0</v>
      </c>
      <c r="CT8" s="65"/>
      <c r="CU8" s="65"/>
      <c r="CV8" s="65"/>
      <c r="CW8" s="65"/>
      <c r="CX8" s="65"/>
      <c r="CY8" s="65"/>
      <c r="CZ8" s="65"/>
      <c r="DA8" s="65"/>
      <c r="DB8" s="65">
        <f t="shared" ref="DB8:DC8" si="14">SUM(CT8,CV8,CX8,CZ8)</f>
        <v>0</v>
      </c>
      <c r="DC8" s="65">
        <f t="shared" si="14"/>
        <v>0</v>
      </c>
      <c r="DD8" s="65">
        <f t="shared" ref="DD8:DD13" si="15">SUM(DB8,DC8)</f>
        <v>0</v>
      </c>
      <c r="DE8" s="65">
        <v>0</v>
      </c>
    </row>
    <row r="9" spans="1:109" ht="14.25" x14ac:dyDescent="0.45">
      <c r="A9" s="31" t="s">
        <v>104</v>
      </c>
      <c r="B9" s="31" t="s">
        <v>105</v>
      </c>
      <c r="C9" s="31" t="s">
        <v>62</v>
      </c>
      <c r="D9" s="70" t="s">
        <v>106</v>
      </c>
      <c r="E9" s="41">
        <v>1</v>
      </c>
      <c r="F9" s="44"/>
      <c r="G9" s="44"/>
      <c r="H9" s="44">
        <v>1</v>
      </c>
      <c r="I9" s="44"/>
      <c r="J9" s="44">
        <v>1</v>
      </c>
      <c r="K9" s="44"/>
      <c r="L9" s="44">
        <v>1</v>
      </c>
      <c r="M9" s="44"/>
      <c r="N9" s="44">
        <v>1</v>
      </c>
      <c r="O9" s="44"/>
      <c r="P9" s="44">
        <v>1</v>
      </c>
      <c r="Q9" s="44"/>
      <c r="R9" s="44">
        <v>1</v>
      </c>
      <c r="S9" s="44"/>
      <c r="T9" s="44">
        <v>1</v>
      </c>
      <c r="U9" s="44"/>
      <c r="V9" s="44">
        <v>1</v>
      </c>
      <c r="W9" s="44"/>
      <c r="X9" s="44">
        <v>1</v>
      </c>
      <c r="Y9" s="44"/>
      <c r="Z9" s="44">
        <v>1</v>
      </c>
      <c r="AA9" s="44"/>
      <c r="AB9" s="44"/>
      <c r="AC9" s="44">
        <v>1</v>
      </c>
      <c r="AD9" s="44"/>
      <c r="AE9" s="44">
        <v>1</v>
      </c>
      <c r="AF9" s="45">
        <v>1</v>
      </c>
      <c r="AG9" s="45"/>
      <c r="AH9" s="44">
        <v>1</v>
      </c>
      <c r="AI9" s="44"/>
      <c r="AJ9" s="44">
        <v>1</v>
      </c>
      <c r="AK9" s="44"/>
      <c r="AL9" s="44">
        <v>1</v>
      </c>
      <c r="AM9" s="44"/>
      <c r="AN9" s="44">
        <v>1</v>
      </c>
      <c r="AO9" s="44"/>
      <c r="AP9" s="44"/>
      <c r="AQ9" s="44"/>
      <c r="AR9" s="44">
        <v>1</v>
      </c>
      <c r="AS9" s="44"/>
      <c r="AT9" s="44">
        <v>1</v>
      </c>
      <c r="AU9" s="44"/>
      <c r="AV9" s="44">
        <v>1</v>
      </c>
      <c r="AW9" s="44"/>
      <c r="AX9" s="44"/>
      <c r="AY9" s="44">
        <v>1</v>
      </c>
      <c r="AZ9" s="44"/>
      <c r="BA9" s="44">
        <v>1</v>
      </c>
      <c r="BB9" s="44">
        <v>1</v>
      </c>
      <c r="BC9" s="44"/>
      <c r="BD9" s="44">
        <v>1</v>
      </c>
      <c r="BE9" s="44"/>
      <c r="BF9" s="44">
        <v>1</v>
      </c>
      <c r="BG9" s="44"/>
      <c r="BH9" s="44">
        <v>1</v>
      </c>
      <c r="BI9" s="44"/>
      <c r="BJ9" s="44">
        <v>1</v>
      </c>
      <c r="BK9" s="44"/>
      <c r="BL9" s="44">
        <v>1</v>
      </c>
      <c r="BM9" s="44"/>
      <c r="BN9" s="44"/>
      <c r="BO9" s="44"/>
      <c r="BP9" s="44"/>
      <c r="BQ9" s="44"/>
      <c r="BR9" s="44">
        <f>SUM(F9,H9,J9,L9,N9,P9,R9,T9,V9,X9,Z9,AB9,AD9,AF9,AH9,AJ9,AL9,AN9,AP9,AR9,AT9,AV9,AX9,AZ9,BB9,BD9,BF9,BH9,BJ9,BL9,BN9,BP9)</f>
        <v>24</v>
      </c>
      <c r="BS9" s="44">
        <f>SUM(G9,I9,K9,M9,O9,Q9,S9,U9,W9,Y9,AA9,AC9,AE9,AG9,AI9,AK9,AM9,AO9,AQ9,AS9,AU9,AW9,AY9,BA9,BC9,BE9,BG9,BI9,BK9,BM9,BO9,BQ9)</f>
        <v>4</v>
      </c>
      <c r="BT9" s="44">
        <f t="shared" si="9"/>
        <v>28</v>
      </c>
      <c r="BU9" s="53"/>
      <c r="BV9" s="60"/>
      <c r="BW9" s="60"/>
      <c r="BX9" s="60"/>
      <c r="BY9" s="60"/>
      <c r="BZ9" s="60"/>
      <c r="CA9" s="60"/>
      <c r="CB9" s="60"/>
      <c r="CC9" s="60"/>
      <c r="CD9" s="60">
        <f t="shared" ref="CD9:CE9" si="16">SUM(BV9,BX9,BZ9,CB9)</f>
        <v>0</v>
      </c>
      <c r="CE9" s="60">
        <f t="shared" si="16"/>
        <v>0</v>
      </c>
      <c r="CF9" s="60">
        <f t="shared" si="11"/>
        <v>0</v>
      </c>
      <c r="CG9" s="60">
        <v>0</v>
      </c>
      <c r="CH9" s="8"/>
      <c r="CI9" s="8"/>
      <c r="CJ9" s="8"/>
      <c r="CK9" s="8"/>
      <c r="CL9" s="8"/>
      <c r="CM9" s="8"/>
      <c r="CN9" s="8"/>
      <c r="CO9" s="8"/>
      <c r="CP9" s="8">
        <f t="shared" ref="CP9:CQ9" si="17">SUM(CH9,CJ9,CL9,CN9)</f>
        <v>0</v>
      </c>
      <c r="CQ9" s="8">
        <f t="shared" si="17"/>
        <v>0</v>
      </c>
      <c r="CR9" s="8">
        <f t="shared" si="13"/>
        <v>0</v>
      </c>
      <c r="CS9" s="8">
        <v>0</v>
      </c>
      <c r="CT9" s="64">
        <v>1</v>
      </c>
      <c r="CU9" s="64"/>
      <c r="CV9" s="64">
        <v>1</v>
      </c>
      <c r="CW9" s="64"/>
      <c r="CX9" s="64"/>
      <c r="CY9" s="64"/>
      <c r="CZ9" s="64"/>
      <c r="DA9" s="64"/>
      <c r="DB9" s="64">
        <f t="shared" ref="DB9:DC9" si="18">SUM(CT9,CV9,CX9,CZ9)</f>
        <v>2</v>
      </c>
      <c r="DC9" s="64">
        <f t="shared" si="18"/>
        <v>0</v>
      </c>
      <c r="DD9" s="64">
        <f t="shared" si="15"/>
        <v>2</v>
      </c>
      <c r="DE9" s="64">
        <v>0</v>
      </c>
    </row>
    <row r="10" spans="1:109" ht="14.25" x14ac:dyDescent="0.45">
      <c r="A10" s="30" t="s">
        <v>60</v>
      </c>
      <c r="B10" s="30" t="s">
        <v>61</v>
      </c>
      <c r="C10" s="30" t="s">
        <v>62</v>
      </c>
      <c r="D10" s="69" t="s">
        <v>59</v>
      </c>
      <c r="E10" s="41">
        <v>0</v>
      </c>
      <c r="F10" s="44"/>
      <c r="G10" s="44"/>
      <c r="H10" s="44">
        <v>1</v>
      </c>
      <c r="I10" s="44"/>
      <c r="J10" s="44"/>
      <c r="K10" s="44">
        <v>1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>
        <v>1</v>
      </c>
      <c r="AB10" s="44">
        <v>1</v>
      </c>
      <c r="AC10" s="44"/>
      <c r="AD10" s="44">
        <v>1</v>
      </c>
      <c r="AE10" s="44"/>
      <c r="AF10" s="45"/>
      <c r="AG10" s="45"/>
      <c r="AH10" s="44"/>
      <c r="AI10" s="44"/>
      <c r="AJ10" s="44"/>
      <c r="AK10" s="44"/>
      <c r="AL10" s="44"/>
      <c r="AM10" s="44"/>
      <c r="AN10" s="44"/>
      <c r="AO10" s="44"/>
      <c r="AP10" s="44">
        <v>1</v>
      </c>
      <c r="AQ10" s="44"/>
      <c r="AR10" s="44">
        <v>1</v>
      </c>
      <c r="AS10" s="44"/>
      <c r="AT10" s="44"/>
      <c r="AU10" s="44"/>
      <c r="AV10" s="44"/>
      <c r="AW10" s="44"/>
      <c r="AX10" s="44">
        <v>1</v>
      </c>
      <c r="AY10" s="44"/>
      <c r="AZ10" s="44">
        <v>1</v>
      </c>
      <c r="BA10" s="44"/>
      <c r="BB10" s="44">
        <v>1</v>
      </c>
      <c r="BC10" s="44"/>
      <c r="BD10" s="44">
        <v>1</v>
      </c>
      <c r="BE10" s="44"/>
      <c r="BF10" s="44">
        <v>1</v>
      </c>
      <c r="BG10" s="44"/>
      <c r="BH10" s="44">
        <v>1</v>
      </c>
      <c r="BI10" s="44"/>
      <c r="BJ10" s="44">
        <v>1</v>
      </c>
      <c r="BK10" s="44"/>
      <c r="BL10" s="44"/>
      <c r="BM10" s="44"/>
      <c r="BN10" s="44"/>
      <c r="BO10" s="44"/>
      <c r="BP10" s="44"/>
      <c r="BQ10" s="44"/>
      <c r="BR10" s="44">
        <f>SUM(F10,H10,J10,L10,N10,P10,R10,T10,V10,X10,Z10,AB10,AD10,AF10,AH10,AJ10,AL10,AN10,AP10,AR10,AT10,AV10,AX10,AZ10,BB10,BD10,BF10,BH10,BJ10,BL10,BN10,BP10)</f>
        <v>12</v>
      </c>
      <c r="BS10" s="44">
        <f>SUM(G10,I10,K10,M10,O10,Q10,S10,U10,W10,Y10,AA10,AC10,AE10,AG10,AI10,AK10,AM10,AO10,AQ10,AS10,AU10,AW10,AY10,BA10,BC10,BE10,BG10,BI10,BK10,BM10,BO10,BQ10)</f>
        <v>2</v>
      </c>
      <c r="BT10" s="44">
        <f t="shared" si="9"/>
        <v>14</v>
      </c>
      <c r="BU10" s="53"/>
      <c r="BV10" s="60"/>
      <c r="BW10" s="60"/>
      <c r="BX10" s="60"/>
      <c r="BY10" s="60"/>
      <c r="BZ10" s="60"/>
      <c r="CA10" s="60"/>
      <c r="CB10" s="60"/>
      <c r="CC10" s="60"/>
      <c r="CD10" s="60">
        <f t="shared" ref="CD10:CE10" si="19">SUM(BV10,BX10,BZ10,CB10)</f>
        <v>0</v>
      </c>
      <c r="CE10" s="60">
        <f t="shared" si="19"/>
        <v>0</v>
      </c>
      <c r="CF10" s="60">
        <f t="shared" si="11"/>
        <v>0</v>
      </c>
      <c r="CG10" s="60">
        <v>0</v>
      </c>
      <c r="CH10" s="8"/>
      <c r="CI10" s="8"/>
      <c r="CJ10" s="8"/>
      <c r="CK10" s="8"/>
      <c r="CL10" s="8"/>
      <c r="CM10" s="8"/>
      <c r="CN10" s="8"/>
      <c r="CO10" s="8"/>
      <c r="CP10" s="8">
        <f t="shared" ref="CP10:CQ10" si="20">SUM(CH10,CJ10,CL10,CN10)</f>
        <v>0</v>
      </c>
      <c r="CQ10" s="8">
        <f t="shared" si="20"/>
        <v>0</v>
      </c>
      <c r="CR10" s="8">
        <f t="shared" si="13"/>
        <v>0</v>
      </c>
      <c r="CS10" s="8">
        <v>0</v>
      </c>
      <c r="CT10" s="64">
        <v>1</v>
      </c>
      <c r="CU10" s="64"/>
      <c r="CV10" s="64">
        <v>1</v>
      </c>
      <c r="CW10" s="64"/>
      <c r="CX10" s="64"/>
      <c r="CY10" s="64"/>
      <c r="CZ10" s="64"/>
      <c r="DA10" s="64"/>
      <c r="DB10" s="64">
        <f t="shared" ref="DB10:DC10" si="21">SUM(CT10,CV10,CX10,CZ10)</f>
        <v>2</v>
      </c>
      <c r="DC10" s="64">
        <f t="shared" si="21"/>
        <v>0</v>
      </c>
      <c r="DD10" s="64">
        <f t="shared" si="15"/>
        <v>2</v>
      </c>
      <c r="DE10" s="64">
        <v>0</v>
      </c>
    </row>
    <row r="11" spans="1:109" ht="14.25" x14ac:dyDescent="0.45">
      <c r="A11" s="30" t="s">
        <v>73</v>
      </c>
      <c r="B11" s="30" t="s">
        <v>74</v>
      </c>
      <c r="C11" s="30" t="s">
        <v>75</v>
      </c>
      <c r="D11" s="69" t="s">
        <v>72</v>
      </c>
      <c r="E11" s="41">
        <v>0</v>
      </c>
      <c r="F11" s="44">
        <v>1</v>
      </c>
      <c r="G11" s="44"/>
      <c r="H11" s="44"/>
      <c r="I11" s="44"/>
      <c r="J11" s="44"/>
      <c r="K11" s="44"/>
      <c r="L11" s="44"/>
      <c r="M11" s="44"/>
      <c r="N11" s="44"/>
      <c r="O11" s="44">
        <v>1</v>
      </c>
      <c r="P11" s="44"/>
      <c r="Q11" s="44"/>
      <c r="R11" s="44"/>
      <c r="S11" s="44"/>
      <c r="T11" s="44"/>
      <c r="U11" s="44">
        <v>1</v>
      </c>
      <c r="V11" s="44"/>
      <c r="W11" s="44">
        <v>1</v>
      </c>
      <c r="X11" s="44">
        <v>1</v>
      </c>
      <c r="Y11" s="44"/>
      <c r="Z11" s="44">
        <v>1</v>
      </c>
      <c r="AA11" s="44"/>
      <c r="AB11" s="44"/>
      <c r="AC11" s="44"/>
      <c r="AD11" s="44"/>
      <c r="AE11" s="44"/>
      <c r="AF11" s="45"/>
      <c r="AG11" s="45">
        <v>1</v>
      </c>
      <c r="AH11" s="44"/>
      <c r="AI11" s="44">
        <v>1</v>
      </c>
      <c r="AJ11" s="44"/>
      <c r="AK11" s="44">
        <v>1</v>
      </c>
      <c r="AL11" s="44">
        <v>1</v>
      </c>
      <c r="AM11" s="44"/>
      <c r="AN11" s="44">
        <v>1</v>
      </c>
      <c r="AO11" s="44"/>
      <c r="AP11" s="44">
        <v>1</v>
      </c>
      <c r="AQ11" s="44"/>
      <c r="AR11" s="44">
        <v>1</v>
      </c>
      <c r="AS11" s="44"/>
      <c r="AT11" s="44">
        <v>1</v>
      </c>
      <c r="AU11" s="44"/>
      <c r="AV11" s="44">
        <v>1</v>
      </c>
      <c r="AW11" s="44"/>
      <c r="AX11" s="44">
        <v>1</v>
      </c>
      <c r="AY11" s="44"/>
      <c r="AZ11" s="44">
        <v>1</v>
      </c>
      <c r="BA11" s="44"/>
      <c r="BB11" s="44">
        <v>1</v>
      </c>
      <c r="BC11" s="44"/>
      <c r="BD11" s="44">
        <v>1</v>
      </c>
      <c r="BE11" s="44"/>
      <c r="BF11" s="44">
        <v>1</v>
      </c>
      <c r="BG11" s="44"/>
      <c r="BH11" s="44"/>
      <c r="BI11" s="44"/>
      <c r="BJ11" s="44">
        <v>1</v>
      </c>
      <c r="BK11" s="44"/>
      <c r="BL11" s="44"/>
      <c r="BM11" s="44"/>
      <c r="BN11" s="44"/>
      <c r="BO11" s="44"/>
      <c r="BP11" s="44"/>
      <c r="BQ11" s="44"/>
      <c r="BR11" s="44">
        <f>SUM(F11,H11,J11,L11,N11,P11,R11,T11,V11,X11,Z11,AB11,AD11,AF11,AH11,AJ11,AL11,AN11,AP11,AR11,AT11,AV11,AX11,AZ11,BB11,BD11,BF11,BH11,BJ11,BL11,BN11,BP11)</f>
        <v>15</v>
      </c>
      <c r="BS11" s="44">
        <f>SUM(G11,I11,K11,M11,O11,Q11,S11,U11,W11,Y11,AA11,AC11,AE11,AG11,AI11,AK11,AM11,AO11,AQ11,AS11,AU11,AW11,AY11,BA11,BC11,BE11,BG11,BI11,BK11,BM11,BO11,BQ11)</f>
        <v>6</v>
      </c>
      <c r="BT11" s="44">
        <f t="shared" si="9"/>
        <v>21</v>
      </c>
      <c r="BU11" s="53"/>
      <c r="BV11" s="60"/>
      <c r="BW11" s="60"/>
      <c r="BX11" s="60"/>
      <c r="BY11" s="60"/>
      <c r="BZ11" s="60"/>
      <c r="CA11" s="60"/>
      <c r="CB11" s="60"/>
      <c r="CC11" s="60"/>
      <c r="CD11" s="60">
        <f t="shared" ref="CD11:CE11" si="22">SUM(BV11,BX11,BZ11,CB11)</f>
        <v>0</v>
      </c>
      <c r="CE11" s="60">
        <f t="shared" si="22"/>
        <v>0</v>
      </c>
      <c r="CF11" s="60">
        <f t="shared" si="11"/>
        <v>0</v>
      </c>
      <c r="CG11" s="60">
        <v>0</v>
      </c>
      <c r="CH11" s="8"/>
      <c r="CI11" s="8"/>
      <c r="CJ11" s="8"/>
      <c r="CK11" s="8"/>
      <c r="CL11" s="8"/>
      <c r="CM11" s="8"/>
      <c r="CN11" s="8"/>
      <c r="CO11" s="8"/>
      <c r="CP11" s="8">
        <f t="shared" ref="CP11:CQ11" si="23">SUM(CH11,CJ11,CL11,CN11)</f>
        <v>0</v>
      </c>
      <c r="CQ11" s="8">
        <f t="shared" si="23"/>
        <v>0</v>
      </c>
      <c r="CR11" s="8">
        <f t="shared" si="13"/>
        <v>0</v>
      </c>
      <c r="CS11" s="8">
        <v>0</v>
      </c>
      <c r="CT11" s="64">
        <v>1</v>
      </c>
      <c r="CU11" s="64"/>
      <c r="CV11" s="64">
        <v>1</v>
      </c>
      <c r="CW11" s="64"/>
      <c r="CX11" s="64"/>
      <c r="CY11" s="64"/>
      <c r="CZ11" s="64"/>
      <c r="DA11" s="64"/>
      <c r="DB11" s="64">
        <f t="shared" ref="DB11:DC11" si="24">SUM(CT11,CV11,CX11,CZ11)</f>
        <v>2</v>
      </c>
      <c r="DC11" s="64">
        <f t="shared" si="24"/>
        <v>0</v>
      </c>
      <c r="DD11" s="64">
        <f t="shared" si="15"/>
        <v>2</v>
      </c>
      <c r="DE11" s="64">
        <v>0</v>
      </c>
    </row>
    <row r="12" spans="1:109" ht="14.25" x14ac:dyDescent="0.45">
      <c r="A12" s="30" t="s">
        <v>87</v>
      </c>
      <c r="B12" s="30" t="s">
        <v>88</v>
      </c>
      <c r="C12" s="30" t="s">
        <v>28</v>
      </c>
      <c r="D12" s="69" t="s">
        <v>86</v>
      </c>
      <c r="E12" s="41">
        <v>1</v>
      </c>
      <c r="F12" s="44"/>
      <c r="G12" s="44"/>
      <c r="H12" s="44"/>
      <c r="I12" s="44"/>
      <c r="J12" s="44"/>
      <c r="K12" s="44"/>
      <c r="L12" s="44">
        <v>1</v>
      </c>
      <c r="M12" s="44"/>
      <c r="N12" s="44">
        <v>1</v>
      </c>
      <c r="O12" s="44"/>
      <c r="P12" s="44">
        <v>1</v>
      </c>
      <c r="Q12" s="44"/>
      <c r="R12" s="44">
        <v>1</v>
      </c>
      <c r="S12" s="44"/>
      <c r="T12" s="44">
        <v>1</v>
      </c>
      <c r="U12" s="44"/>
      <c r="V12" s="44">
        <v>1</v>
      </c>
      <c r="W12" s="44"/>
      <c r="X12" s="44">
        <v>1</v>
      </c>
      <c r="Y12" s="44"/>
      <c r="Z12" s="44">
        <v>1</v>
      </c>
      <c r="AA12" s="44"/>
      <c r="AB12" s="44">
        <v>1</v>
      </c>
      <c r="AC12" s="44"/>
      <c r="AD12" s="44">
        <v>1</v>
      </c>
      <c r="AE12" s="44"/>
      <c r="AF12" s="45">
        <v>1</v>
      </c>
      <c r="AG12" s="45"/>
      <c r="AH12" s="44">
        <v>1</v>
      </c>
      <c r="AI12" s="44"/>
      <c r="AJ12" s="44">
        <v>1</v>
      </c>
      <c r="AK12" s="44"/>
      <c r="AL12" s="44"/>
      <c r="AM12" s="44"/>
      <c r="AN12" s="44">
        <v>1</v>
      </c>
      <c r="AO12" s="44"/>
      <c r="AP12" s="44">
        <v>1</v>
      </c>
      <c r="AQ12" s="44"/>
      <c r="AR12" s="44">
        <v>1</v>
      </c>
      <c r="AS12" s="44"/>
      <c r="AT12" s="44">
        <v>1</v>
      </c>
      <c r="AU12" s="44"/>
      <c r="AV12" s="44">
        <v>1</v>
      </c>
      <c r="AW12" s="44"/>
      <c r="AX12" s="44">
        <v>1</v>
      </c>
      <c r="AY12" s="44"/>
      <c r="AZ12" s="44">
        <v>1</v>
      </c>
      <c r="BA12" s="44"/>
      <c r="BB12" s="44"/>
      <c r="BC12" s="44"/>
      <c r="BD12" s="44">
        <v>1</v>
      </c>
      <c r="BE12" s="44"/>
      <c r="BF12" s="44">
        <v>1</v>
      </c>
      <c r="BG12" s="44"/>
      <c r="BH12" s="44">
        <v>1</v>
      </c>
      <c r="BI12" s="44"/>
      <c r="BJ12" s="44">
        <v>1</v>
      </c>
      <c r="BK12" s="44"/>
      <c r="BL12" s="44">
        <v>1</v>
      </c>
      <c r="BM12" s="44"/>
      <c r="BN12" s="44"/>
      <c r="BO12" s="44"/>
      <c r="BP12" s="44"/>
      <c r="BQ12" s="44"/>
      <c r="BR12" s="44">
        <f>SUM(F12,H12,J12,L12,N12,P12,R12,T12,V12,X12,Z12,AB12,AD12,AF12,AH12,AJ12,AL12,AN12,AP12,AR12,AT12,AV12,AX12,AZ12,BB12,BD12,BF12,BH12,BJ12,BL12,BN12,BP12)</f>
        <v>25</v>
      </c>
      <c r="BS12" s="44">
        <f>SUM(G12,I12,K12,M12,O12,Q12,S12,U12,W12,Y12,AA12,AC12,AE12,AG12,AI12,AK12,AM12,AO12,AQ12,AS12,AU12,AW12,AY12,BA12,BC12,BE12,BG12,BI12,BK12,BM12,BO12,BQ12)</f>
        <v>0</v>
      </c>
      <c r="BT12" s="44">
        <f t="shared" si="9"/>
        <v>25</v>
      </c>
      <c r="BU12" s="53"/>
      <c r="BV12" s="60"/>
      <c r="BW12" s="60"/>
      <c r="BX12" s="60"/>
      <c r="BY12" s="60"/>
      <c r="BZ12" s="60"/>
      <c r="CA12" s="60"/>
      <c r="CB12" s="60"/>
      <c r="CC12" s="60"/>
      <c r="CD12" s="60">
        <f t="shared" ref="CD12:CE12" si="25">SUM(BV12,BX12,BZ12,CB12)</f>
        <v>0</v>
      </c>
      <c r="CE12" s="60">
        <f t="shared" si="25"/>
        <v>0</v>
      </c>
      <c r="CF12" s="60">
        <f t="shared" si="11"/>
        <v>0</v>
      </c>
      <c r="CG12" s="60">
        <v>0</v>
      </c>
      <c r="CH12" s="8"/>
      <c r="CI12" s="8"/>
      <c r="CJ12" s="8"/>
      <c r="CK12" s="8"/>
      <c r="CL12" s="8"/>
      <c r="CM12" s="8"/>
      <c r="CN12" s="8"/>
      <c r="CO12" s="8"/>
      <c r="CP12" s="8">
        <f t="shared" ref="CP12:CQ12" si="26">SUM(CH12,CJ12,CL12,CN12)</f>
        <v>0</v>
      </c>
      <c r="CQ12" s="8">
        <f t="shared" si="26"/>
        <v>0</v>
      </c>
      <c r="CR12" s="8">
        <f t="shared" si="13"/>
        <v>0</v>
      </c>
      <c r="CS12" s="8">
        <v>0</v>
      </c>
      <c r="CT12" s="64"/>
      <c r="CU12" s="64">
        <v>1</v>
      </c>
      <c r="CV12" s="64"/>
      <c r="CW12" s="64"/>
      <c r="CX12" s="64"/>
      <c r="CY12" s="64"/>
      <c r="CZ12" s="64"/>
      <c r="DA12" s="64"/>
      <c r="DB12" s="64">
        <f t="shared" ref="DB12:DC12" si="27">SUM(CT12,CV12,CX12,CZ12)</f>
        <v>0</v>
      </c>
      <c r="DC12" s="64">
        <f t="shared" si="27"/>
        <v>1</v>
      </c>
      <c r="DD12" s="64">
        <f t="shared" si="15"/>
        <v>1</v>
      </c>
      <c r="DE12" s="64">
        <v>0</v>
      </c>
    </row>
    <row r="13" spans="1:109" ht="14.25" x14ac:dyDescent="0.45">
      <c r="A13" s="32" t="s">
        <v>111</v>
      </c>
      <c r="B13" s="32" t="s">
        <v>112</v>
      </c>
      <c r="C13" s="33" t="s">
        <v>92</v>
      </c>
      <c r="D13" s="71"/>
      <c r="E13" s="43">
        <v>0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>
        <f>SUM(F13,H13,J13,L13,N13,P13,R13,T13,V13,X13,Z13,AB13,AD13,AF13,AH13,AJ13,AL13,AN13,AP13,AR13,AT13,AV13,AX13,AZ13,BB13,BD13,BF13,BH13,BJ13,BL13,BN13,BP13)</f>
        <v>0</v>
      </c>
      <c r="BS13" s="45">
        <f>SUM(G13,I13,K13,M13,O13,Q13,S13,U13,W13,Y13,AA13,AC13,AE13,AG13,AI13,AK13,AM13,AO13,AQ13,AS13,AU13,AW13,AY13,BA13,BC13,BE13,BG13,BI13,BK13,BM13,BO13,BQ13)</f>
        <v>0</v>
      </c>
      <c r="BT13" s="45">
        <f t="shared" si="9"/>
        <v>0</v>
      </c>
      <c r="BU13" s="56"/>
      <c r="BV13" s="62"/>
      <c r="BW13" s="62"/>
      <c r="BX13" s="62"/>
      <c r="BY13" s="62"/>
      <c r="BZ13" s="62"/>
      <c r="CA13" s="62"/>
      <c r="CB13" s="62"/>
      <c r="CC13" s="62"/>
      <c r="CD13" s="62">
        <f t="shared" ref="CD13:CE13" si="28">SUM(BV13,BX13,BZ13,CB13)</f>
        <v>0</v>
      </c>
      <c r="CE13" s="62">
        <f t="shared" si="28"/>
        <v>0</v>
      </c>
      <c r="CF13" s="62">
        <f t="shared" si="11"/>
        <v>0</v>
      </c>
      <c r="CG13" s="62">
        <v>0</v>
      </c>
      <c r="CH13" s="15"/>
      <c r="CI13" s="15"/>
      <c r="CJ13" s="15"/>
      <c r="CK13" s="15"/>
      <c r="CL13" s="15"/>
      <c r="CM13" s="15"/>
      <c r="CN13" s="15"/>
      <c r="CO13" s="15"/>
      <c r="CP13" s="15">
        <f t="shared" ref="CP13:CQ13" si="29">SUM(CH13,CJ13,CL13,CN13)</f>
        <v>0</v>
      </c>
      <c r="CQ13" s="15">
        <f t="shared" si="29"/>
        <v>0</v>
      </c>
      <c r="CR13" s="15">
        <f t="shared" si="13"/>
        <v>0</v>
      </c>
      <c r="CS13" s="15">
        <v>0</v>
      </c>
      <c r="CT13" s="66">
        <v>1</v>
      </c>
      <c r="CU13" s="66"/>
      <c r="CV13" s="66"/>
      <c r="CW13" s="66"/>
      <c r="CX13" s="66"/>
      <c r="CY13" s="66"/>
      <c r="CZ13" s="66"/>
      <c r="DA13" s="66"/>
      <c r="DB13" s="66">
        <f t="shared" ref="DB13:DC13" si="30">SUM(CT13,CV13,CX13,CZ13)</f>
        <v>1</v>
      </c>
      <c r="DC13" s="66">
        <f t="shared" si="30"/>
        <v>0</v>
      </c>
      <c r="DD13" s="66">
        <f t="shared" si="15"/>
        <v>1</v>
      </c>
      <c r="DE13" s="66">
        <v>1</v>
      </c>
    </row>
    <row r="14" spans="1:109" ht="14.25" x14ac:dyDescent="0.45">
      <c r="A14" s="34" t="s">
        <v>42</v>
      </c>
      <c r="B14" s="34" t="s">
        <v>91</v>
      </c>
      <c r="C14" s="34" t="s">
        <v>92</v>
      </c>
      <c r="D14" s="69">
        <v>31</v>
      </c>
      <c r="E14" s="41">
        <v>0</v>
      </c>
      <c r="F14" s="48">
        <v>1</v>
      </c>
      <c r="G14" s="48"/>
      <c r="H14" s="48">
        <v>1</v>
      </c>
      <c r="I14" s="48"/>
      <c r="J14" s="48">
        <v>1</v>
      </c>
      <c r="K14" s="48"/>
      <c r="L14" s="48"/>
      <c r="M14" s="48"/>
      <c r="N14" s="48"/>
      <c r="O14" s="48"/>
      <c r="P14" s="48"/>
      <c r="Q14" s="48"/>
      <c r="R14" s="49"/>
      <c r="S14" s="49"/>
      <c r="T14" s="49"/>
      <c r="U14" s="49"/>
      <c r="V14" s="50"/>
      <c r="W14" s="50"/>
      <c r="X14" s="49"/>
      <c r="Y14" s="49"/>
      <c r="Z14" s="49"/>
      <c r="AA14" s="49"/>
      <c r="AB14" s="49"/>
      <c r="AC14" s="49"/>
      <c r="AD14" s="49"/>
      <c r="AE14" s="49"/>
      <c r="AF14" s="45"/>
      <c r="AG14" s="45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>
        <v>1</v>
      </c>
      <c r="BN14" s="49"/>
      <c r="BO14" s="49"/>
      <c r="BP14" s="49"/>
      <c r="BQ14" s="49"/>
      <c r="BR14" s="44">
        <f>SUM(F14,H14,J14,L14,N14,P14,R14,T14,V14,X14,Z14,AB14,AD14,AF14,AH14,AJ14,AL14,AN14,AP14,AR14,AT14,AV14,AX14,AZ14,BB14,BD14,BF14,BH14,BJ14,BL14,BN14,BP14)</f>
        <v>3</v>
      </c>
      <c r="BS14" s="44">
        <f>SUM(G14,I14,K14,M14,O14,Q14,S14,U14,W14,Y14,AA14,AC14,AE14,AG14,AI14,AK14,AM14,AO14,AQ14,AS14,AU14,AW14,AY14,BA14,BC14,BE14,BG14,BI14,BK14,BM14,BO14,BQ14)</f>
        <v>1</v>
      </c>
      <c r="BT14" s="44">
        <f>SUM(BR14,BS14)</f>
        <v>4</v>
      </c>
      <c r="BU14" s="53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8"/>
      <c r="CI14" s="8"/>
      <c r="CJ14" s="8"/>
      <c r="CK14" s="8"/>
      <c r="CL14" s="8"/>
      <c r="CM14" s="8"/>
      <c r="CN14" s="8"/>
      <c r="CO14" s="8"/>
      <c r="CP14" s="8">
        <f t="shared" ref="CP14:CQ14" si="31">SUM(CH14,CJ14,CL14,CN14)</f>
        <v>0</v>
      </c>
      <c r="CQ14" s="8">
        <f t="shared" si="31"/>
        <v>0</v>
      </c>
      <c r="CR14" s="8">
        <f>SUM(CP14,CQ14)</f>
        <v>0</v>
      </c>
      <c r="CS14" s="8">
        <v>0</v>
      </c>
      <c r="CT14" s="64"/>
      <c r="CU14" s="64"/>
      <c r="CV14" s="64">
        <v>1</v>
      </c>
      <c r="CW14" s="64"/>
      <c r="CX14" s="64"/>
      <c r="CY14" s="64"/>
      <c r="CZ14" s="64"/>
      <c r="DA14" s="64"/>
      <c r="DB14" s="64">
        <f t="shared" ref="DB14:DC14" si="32">SUM(CT14,CV14,CX14,CZ14)</f>
        <v>1</v>
      </c>
      <c r="DC14" s="64">
        <f t="shared" si="32"/>
        <v>0</v>
      </c>
      <c r="DD14" s="64">
        <f>SUM(DB14,DC14)</f>
        <v>1</v>
      </c>
      <c r="DE14" s="64">
        <v>0</v>
      </c>
    </row>
    <row r="15" spans="1:109" ht="14.25" x14ac:dyDescent="0.45">
      <c r="A15" s="19" t="s">
        <v>115</v>
      </c>
      <c r="B15" s="19"/>
      <c r="C15" s="19"/>
      <c r="D15" s="20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54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</row>
    <row r="16" spans="1:109" ht="14.25" x14ac:dyDescent="0.45">
      <c r="A16" s="35" t="s">
        <v>101</v>
      </c>
      <c r="B16" s="35" t="s">
        <v>102</v>
      </c>
      <c r="C16" s="35" t="s">
        <v>95</v>
      </c>
      <c r="D16" s="72" t="s">
        <v>29</v>
      </c>
      <c r="E16" s="41">
        <v>6</v>
      </c>
      <c r="F16" s="46">
        <v>1</v>
      </c>
      <c r="G16" s="46"/>
      <c r="H16" s="46">
        <v>1</v>
      </c>
      <c r="I16" s="46"/>
      <c r="J16" s="46">
        <v>1</v>
      </c>
      <c r="K16" s="46"/>
      <c r="L16" s="46">
        <v>1</v>
      </c>
      <c r="M16" s="46"/>
      <c r="N16" s="46">
        <v>1</v>
      </c>
      <c r="O16" s="46"/>
      <c r="P16" s="46">
        <v>1</v>
      </c>
      <c r="Q16" s="46"/>
      <c r="R16" s="46">
        <v>1</v>
      </c>
      <c r="S16" s="46"/>
      <c r="T16" s="46">
        <v>1</v>
      </c>
      <c r="U16" s="46"/>
      <c r="V16" s="46">
        <v>1</v>
      </c>
      <c r="W16" s="46"/>
      <c r="X16" s="46">
        <v>1</v>
      </c>
      <c r="Y16" s="46"/>
      <c r="Z16" s="46">
        <v>1</v>
      </c>
      <c r="AA16" s="46"/>
      <c r="AB16" s="46">
        <v>1</v>
      </c>
      <c r="AC16" s="46"/>
      <c r="AD16" s="46">
        <v>1</v>
      </c>
      <c r="AE16" s="46"/>
      <c r="AF16" s="51">
        <v>1</v>
      </c>
      <c r="AG16" s="51"/>
      <c r="AH16" s="46">
        <v>1</v>
      </c>
      <c r="AI16" s="46"/>
      <c r="AJ16" s="46">
        <v>1</v>
      </c>
      <c r="AK16" s="46"/>
      <c r="AL16" s="46">
        <v>1</v>
      </c>
      <c r="AM16" s="46"/>
      <c r="AN16" s="46">
        <v>1</v>
      </c>
      <c r="AO16" s="46"/>
      <c r="AP16" s="46">
        <v>1</v>
      </c>
      <c r="AQ16" s="46"/>
      <c r="AR16" s="46">
        <v>1</v>
      </c>
      <c r="AS16" s="46"/>
      <c r="AT16" s="46">
        <v>1</v>
      </c>
      <c r="AU16" s="46"/>
      <c r="AV16" s="46">
        <v>1</v>
      </c>
      <c r="AW16" s="46"/>
      <c r="AX16" s="46"/>
      <c r="AY16" s="46"/>
      <c r="AZ16" s="46">
        <v>1</v>
      </c>
      <c r="BA16" s="46"/>
      <c r="BB16" s="46">
        <v>1</v>
      </c>
      <c r="BC16" s="46"/>
      <c r="BD16" s="46"/>
      <c r="BE16" s="46"/>
      <c r="BF16" s="46">
        <v>1</v>
      </c>
      <c r="BG16" s="46"/>
      <c r="BH16" s="46">
        <v>1</v>
      </c>
      <c r="BI16" s="46"/>
      <c r="BJ16" s="46">
        <v>1</v>
      </c>
      <c r="BK16" s="46"/>
      <c r="BL16" s="46">
        <v>1</v>
      </c>
      <c r="BM16" s="46"/>
      <c r="BN16" s="46"/>
      <c r="BO16" s="46"/>
      <c r="BP16" s="46"/>
      <c r="BQ16" s="46"/>
      <c r="BR16" s="44">
        <f>SUM(F16,H16,J16,L16,N16,P16,R16,T16,V16,X16,Z16,AB16,AD16,AF16,AH16,AJ16,AL16,AN16,AP16,AR16,AT16,AV16,AX16,AZ16,BB16,BD16,BF16,BH16,BJ16,BL16,BN16,BP16)</f>
        <v>28</v>
      </c>
      <c r="BS16" s="44">
        <f>SUM(G16,I16,K16,M16,O16,Q16,S16,U16,W16,Y16,AA16,AC16,AE16,AG16,AI16,AK16,AM16,AO16,AQ16,AS16,AU16,AW16,AY16,BA16,BC16,BE16,BG16,BI16,BK16,BM16,BO16,BQ16)</f>
        <v>0</v>
      </c>
      <c r="BT16" s="44">
        <f>SUM(BR16,BS16)</f>
        <v>28</v>
      </c>
      <c r="BU16" s="57"/>
      <c r="BV16" s="63"/>
      <c r="BW16" s="63"/>
      <c r="BX16" s="63"/>
      <c r="BY16" s="63"/>
      <c r="BZ16" s="63"/>
      <c r="CA16" s="63"/>
      <c r="CB16" s="63"/>
      <c r="CC16" s="63"/>
      <c r="CD16" s="60">
        <f t="shared" ref="CD16:CE16" si="33">SUM(BV16,BX16,BZ16,CB16)</f>
        <v>0</v>
      </c>
      <c r="CE16" s="60">
        <f t="shared" si="33"/>
        <v>0</v>
      </c>
      <c r="CF16" s="60">
        <f>SUM(CD16,CE16)</f>
        <v>0</v>
      </c>
      <c r="CG16" s="63">
        <v>0</v>
      </c>
      <c r="CH16" s="14"/>
      <c r="CI16" s="14"/>
      <c r="CJ16" s="14"/>
      <c r="CK16" s="14"/>
      <c r="CL16" s="14"/>
      <c r="CM16" s="14"/>
      <c r="CN16" s="14"/>
      <c r="CO16" s="14"/>
      <c r="CP16" s="8">
        <f t="shared" ref="CP16:CQ16" si="34">SUM(CH16,CJ16,CL16,CN16)</f>
        <v>0</v>
      </c>
      <c r="CQ16" s="8">
        <f t="shared" si="34"/>
        <v>0</v>
      </c>
      <c r="CR16" s="8">
        <f>SUM(CP16,CQ16)</f>
        <v>0</v>
      </c>
      <c r="CS16" s="14">
        <v>0</v>
      </c>
      <c r="CT16" s="67">
        <v>1</v>
      </c>
      <c r="CU16" s="67"/>
      <c r="CV16" s="67">
        <v>1</v>
      </c>
      <c r="CW16" s="67"/>
      <c r="CX16" s="67"/>
      <c r="CY16" s="67"/>
      <c r="CZ16" s="67"/>
      <c r="DA16" s="67"/>
      <c r="DB16" s="64">
        <f t="shared" ref="DB16:DC16" si="35">SUM(CT16,CV16,CX16,CZ16)</f>
        <v>2</v>
      </c>
      <c r="DC16" s="64">
        <f t="shared" si="35"/>
        <v>0</v>
      </c>
      <c r="DD16" s="64">
        <f>SUM(DB16,DC16)</f>
        <v>2</v>
      </c>
      <c r="DE16" s="64">
        <v>0</v>
      </c>
    </row>
    <row r="17" spans="1:109" ht="14.25" x14ac:dyDescent="0.45">
      <c r="A17" s="35" t="s">
        <v>34</v>
      </c>
      <c r="B17" s="35" t="s">
        <v>35</v>
      </c>
      <c r="C17" s="35" t="s">
        <v>36</v>
      </c>
      <c r="D17" s="72" t="s">
        <v>33</v>
      </c>
      <c r="E17" s="41">
        <v>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51"/>
      <c r="AG17" s="51">
        <v>1</v>
      </c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>
        <v>1</v>
      </c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>
        <f>SUM(F17,H17,J17,L17,N17,P17,R17,T17,V17,X17,Z17,AB17,AD17,AF17,AH17,AJ17,AL17,AN17,AP17,AR17,AT17,AV17,AX17,AZ17,BB17,BD17,BF17,BH17,BJ17,BL17,BN17,BP17)</f>
        <v>0</v>
      </c>
      <c r="BS17" s="46">
        <f>SUM(G17,I17,K17,M17,O17,Q17,S17,U17,W17,Y17,AA17,AC17,AE17,AG17,AI17,AK17,AM17,AO17,AQ17,AS17,AU17,AW17,AY17,BA17,BC17,BE17,BG17,BI17,BK17,BM17,BO17,BQ17)</f>
        <v>2</v>
      </c>
      <c r="BT17" s="46">
        <f>SUM(BR17,BS17)</f>
        <v>2</v>
      </c>
      <c r="BU17" s="57"/>
      <c r="BV17" s="63"/>
      <c r="BW17" s="63"/>
      <c r="BX17" s="63"/>
      <c r="BY17" s="63"/>
      <c r="BZ17" s="63"/>
      <c r="CA17" s="63"/>
      <c r="CB17" s="63"/>
      <c r="CC17" s="63"/>
      <c r="CD17" s="63">
        <f t="shared" ref="CD17:CE17" si="36">SUM(BV17,BX17,BZ17,CB17)</f>
        <v>0</v>
      </c>
      <c r="CE17" s="63">
        <f t="shared" si="36"/>
        <v>0</v>
      </c>
      <c r="CF17" s="63">
        <f>SUM(CD17,CE17)</f>
        <v>0</v>
      </c>
      <c r="CG17" s="63">
        <v>0</v>
      </c>
      <c r="CH17" s="14"/>
      <c r="CI17" s="14"/>
      <c r="CJ17" s="14"/>
      <c r="CK17" s="14"/>
      <c r="CL17" s="14"/>
      <c r="CM17" s="14"/>
      <c r="CN17" s="14"/>
      <c r="CO17" s="14"/>
      <c r="CP17" s="14">
        <f t="shared" ref="CP17:CQ17" si="37">SUM(CH17,CJ17,CL17,CN17)</f>
        <v>0</v>
      </c>
      <c r="CQ17" s="14">
        <f t="shared" si="37"/>
        <v>0</v>
      </c>
      <c r="CR17" s="14">
        <f>SUM(CP17,CQ17)</f>
        <v>0</v>
      </c>
      <c r="CS17" s="14">
        <v>0</v>
      </c>
      <c r="CT17" s="67"/>
      <c r="CU17" s="67"/>
      <c r="CV17" s="67"/>
      <c r="CW17" s="67"/>
      <c r="CX17" s="67"/>
      <c r="CY17" s="67"/>
      <c r="CZ17" s="67"/>
      <c r="DA17" s="67"/>
      <c r="DB17" s="67">
        <f t="shared" ref="DB17:DC17" si="38">SUM(CT17,CV17,CX17,CZ17)</f>
        <v>0</v>
      </c>
      <c r="DC17" s="67">
        <f t="shared" si="38"/>
        <v>0</v>
      </c>
      <c r="DD17" s="67">
        <f>SUM(DB17,DC17)</f>
        <v>0</v>
      </c>
      <c r="DE17" s="64">
        <v>0</v>
      </c>
    </row>
    <row r="18" spans="1:109" ht="14.25" x14ac:dyDescent="0.45">
      <c r="A18" s="35" t="s">
        <v>103</v>
      </c>
      <c r="B18" s="35" t="s">
        <v>80</v>
      </c>
      <c r="C18" s="35" t="s">
        <v>40</v>
      </c>
      <c r="D18" s="72" t="s">
        <v>82</v>
      </c>
      <c r="E18" s="41">
        <v>1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>
        <v>1</v>
      </c>
      <c r="AB18" s="46"/>
      <c r="AC18" s="46"/>
      <c r="AD18" s="46"/>
      <c r="AE18" s="46"/>
      <c r="AF18" s="51"/>
      <c r="AG18" s="51"/>
      <c r="AH18" s="46"/>
      <c r="AI18" s="46"/>
      <c r="AJ18" s="46"/>
      <c r="AK18" s="46"/>
      <c r="AL18" s="46"/>
      <c r="AM18" s="46"/>
      <c r="AN18" s="46"/>
      <c r="AO18" s="46"/>
      <c r="AP18" s="46"/>
      <c r="AQ18" s="46">
        <v>1</v>
      </c>
      <c r="AR18" s="46"/>
      <c r="AS18" s="46"/>
      <c r="AT18" s="46"/>
      <c r="AU18" s="46"/>
      <c r="AV18" s="46"/>
      <c r="AW18" s="46">
        <v>1</v>
      </c>
      <c r="AX18" s="46"/>
      <c r="AY18" s="46"/>
      <c r="AZ18" s="46"/>
      <c r="BA18" s="46"/>
      <c r="BB18" s="46"/>
      <c r="BC18" s="46">
        <v>1</v>
      </c>
      <c r="BD18" s="46"/>
      <c r="BE18" s="46"/>
      <c r="BF18" s="46">
        <v>1</v>
      </c>
      <c r="BG18" s="46"/>
      <c r="BH18" s="46">
        <v>1</v>
      </c>
      <c r="BI18" s="46"/>
      <c r="BJ18" s="46"/>
      <c r="BK18" s="46">
        <v>1</v>
      </c>
      <c r="BL18" s="46">
        <v>1</v>
      </c>
      <c r="BM18" s="46"/>
      <c r="BN18" s="46"/>
      <c r="BO18" s="46"/>
      <c r="BP18" s="46"/>
      <c r="BQ18" s="46"/>
      <c r="BR18" s="46">
        <f>SUM(F18,H18,J18,L18,N18,P18,R18,T18,V18,X18,Z18,AB18,AD18,AF18,AH18,AJ18,AL18,AN18,AP18,AR18,AT18,AV18,AX18,AZ18,BB18,BD18,BF18,BH18,BJ18,BL18,BN18,BP18)</f>
        <v>3</v>
      </c>
      <c r="BS18" s="46">
        <f>SUM(G18,I18,K18,M18,O18,Q18,S18,U18,W18,Y18,AA18,AC18,AE18,AG18,AI18,AK18,AM18,AO18,AQ18,AS18,AU18,AW18,AY18,BA18,BC18,BE18,BG18,BI18,BK18,BM18,BO18,BQ18)</f>
        <v>5</v>
      </c>
      <c r="BT18" s="46">
        <f>SUM(BR18,BS18)</f>
        <v>8</v>
      </c>
      <c r="BU18" s="57"/>
      <c r="BV18" s="63"/>
      <c r="BW18" s="63"/>
      <c r="BX18" s="63"/>
      <c r="BY18" s="63"/>
      <c r="BZ18" s="63"/>
      <c r="CA18" s="63"/>
      <c r="CB18" s="63"/>
      <c r="CC18" s="63"/>
      <c r="CD18" s="63">
        <f t="shared" ref="CD18:CE18" si="39">SUM(BV18,BX18,BZ18,CB18)</f>
        <v>0</v>
      </c>
      <c r="CE18" s="63">
        <f t="shared" si="39"/>
        <v>0</v>
      </c>
      <c r="CF18" s="63">
        <f>SUM(CD18,CE18)</f>
        <v>0</v>
      </c>
      <c r="CG18" s="63">
        <v>0</v>
      </c>
      <c r="CH18" s="14"/>
      <c r="CI18" s="14"/>
      <c r="CJ18" s="14"/>
      <c r="CK18" s="14"/>
      <c r="CL18" s="14"/>
      <c r="CM18" s="14"/>
      <c r="CN18" s="14"/>
      <c r="CO18" s="14"/>
      <c r="CP18" s="14">
        <f t="shared" ref="CP18:CQ18" si="40">SUM(CH18,CJ18,CL18,CN18)</f>
        <v>0</v>
      </c>
      <c r="CQ18" s="14">
        <f t="shared" si="40"/>
        <v>0</v>
      </c>
      <c r="CR18" s="14">
        <f>SUM(CP18,CQ18)</f>
        <v>0</v>
      </c>
      <c r="CS18" s="14">
        <v>0</v>
      </c>
      <c r="CT18" s="67"/>
      <c r="CU18" s="67">
        <v>1</v>
      </c>
      <c r="CV18" s="67">
        <v>1</v>
      </c>
      <c r="CW18" s="67"/>
      <c r="CX18" s="67"/>
      <c r="CY18" s="67"/>
      <c r="CZ18" s="67"/>
      <c r="DA18" s="67"/>
      <c r="DB18" s="67">
        <f t="shared" ref="DB18:DC18" si="41">SUM(CT18,CV18,CX18,CZ18)</f>
        <v>1</v>
      </c>
      <c r="DC18" s="67">
        <f t="shared" si="41"/>
        <v>1</v>
      </c>
      <c r="DD18" s="67">
        <f>SUM(DB18,DC18)</f>
        <v>2</v>
      </c>
      <c r="DE18" s="64">
        <v>0</v>
      </c>
    </row>
    <row r="19" spans="1:109" ht="14.25" x14ac:dyDescent="0.45">
      <c r="A19" s="35" t="s">
        <v>38</v>
      </c>
      <c r="B19" s="35" t="s">
        <v>39</v>
      </c>
      <c r="C19" s="35" t="s">
        <v>40</v>
      </c>
      <c r="D19" s="72" t="s">
        <v>37</v>
      </c>
      <c r="E19" s="41"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>
        <v>1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>
        <v>1</v>
      </c>
      <c r="AF19" s="51">
        <v>1</v>
      </c>
      <c r="AG19" s="51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>
        <v>1</v>
      </c>
      <c r="BN19" s="46"/>
      <c r="BO19" s="46"/>
      <c r="BP19" s="46"/>
      <c r="BQ19" s="46"/>
      <c r="BR19" s="46">
        <f>SUM(F19,H19,J19,L19,N19,P19,R19,T19,V19,X19,Z19,AB19,AD19,AF19,AH19,AJ19,AL19,AN19,AP19,AR19,AT19,AV19,AX19,AZ19,BB19,BD19,BF19,BH19,BJ19,BL19,BN19,BP19)</f>
        <v>2</v>
      </c>
      <c r="BS19" s="46">
        <f>SUM(G19,I19,K19,M19,O19,Q19,S19,U19,W19,Y19,AA19,AC19,AE19,AG19,AI19,AK19,AM19,AO19,AQ19,AS19,AU19,AW19,AY19,BA19,BC19,BE19,BG19,BI19,BK19,BM19,BO19,BQ19)</f>
        <v>2</v>
      </c>
      <c r="BT19" s="46">
        <f>SUM(BR19,BS19)</f>
        <v>4</v>
      </c>
      <c r="BU19" s="57"/>
      <c r="BV19" s="63"/>
      <c r="BW19" s="63"/>
      <c r="BX19" s="63"/>
      <c r="BY19" s="63"/>
      <c r="BZ19" s="63"/>
      <c r="CA19" s="63"/>
      <c r="CB19" s="63"/>
      <c r="CC19" s="63"/>
      <c r="CD19" s="63">
        <f t="shared" ref="CD19:CE19" si="42">SUM(BV19,BX19,BZ19,CB19)</f>
        <v>0</v>
      </c>
      <c r="CE19" s="63">
        <f t="shared" si="42"/>
        <v>0</v>
      </c>
      <c r="CF19" s="63">
        <f>SUM(CD19,CE19)</f>
        <v>0</v>
      </c>
      <c r="CG19" s="63">
        <v>0</v>
      </c>
      <c r="CH19" s="14"/>
      <c r="CI19" s="14"/>
      <c r="CJ19" s="14"/>
      <c r="CK19" s="14"/>
      <c r="CL19" s="14"/>
      <c r="CM19" s="14"/>
      <c r="CN19" s="14"/>
      <c r="CO19" s="14"/>
      <c r="CP19" s="14">
        <f t="shared" ref="CP19:CQ19" si="43">SUM(CH19,CJ19,CL19,CN19)</f>
        <v>0</v>
      </c>
      <c r="CQ19" s="14">
        <f t="shared" si="43"/>
        <v>0</v>
      </c>
      <c r="CR19" s="14">
        <f>SUM(CP19,CQ19)</f>
        <v>0</v>
      </c>
      <c r="CS19" s="14">
        <v>0</v>
      </c>
      <c r="CT19" s="67">
        <v>1</v>
      </c>
      <c r="CU19" s="67"/>
      <c r="CV19" s="67"/>
      <c r="CW19" s="67"/>
      <c r="CX19" s="67"/>
      <c r="CY19" s="67"/>
      <c r="CZ19" s="67"/>
      <c r="DA19" s="67"/>
      <c r="DB19" s="67">
        <f t="shared" ref="DB19:DC19" si="44">SUM(CT19,CV19,CX19,CZ19)</f>
        <v>1</v>
      </c>
      <c r="DC19" s="67">
        <f t="shared" si="44"/>
        <v>0</v>
      </c>
      <c r="DD19" s="67">
        <f>SUM(DB19,DC19)</f>
        <v>1</v>
      </c>
      <c r="DE19" s="64">
        <v>0</v>
      </c>
    </row>
    <row r="20" spans="1:109" ht="14.25" x14ac:dyDescent="0.45">
      <c r="A20" s="36" t="s">
        <v>42</v>
      </c>
      <c r="B20" s="36" t="s">
        <v>43</v>
      </c>
      <c r="C20" s="30" t="s">
        <v>44</v>
      </c>
      <c r="D20" s="69" t="s">
        <v>41</v>
      </c>
      <c r="E20" s="41">
        <v>4</v>
      </c>
      <c r="F20" s="44">
        <v>1</v>
      </c>
      <c r="G20" s="44"/>
      <c r="H20" s="44">
        <v>1</v>
      </c>
      <c r="I20" s="44"/>
      <c r="J20" s="44"/>
      <c r="K20" s="44"/>
      <c r="L20" s="44">
        <v>1</v>
      </c>
      <c r="M20" s="44"/>
      <c r="N20" s="44">
        <v>1</v>
      </c>
      <c r="O20" s="44"/>
      <c r="P20" s="44">
        <v>1</v>
      </c>
      <c r="Q20" s="44"/>
      <c r="R20" s="44">
        <v>1</v>
      </c>
      <c r="S20" s="44"/>
      <c r="T20" s="44">
        <v>1</v>
      </c>
      <c r="U20" s="44"/>
      <c r="V20" s="44">
        <v>1</v>
      </c>
      <c r="W20" s="44"/>
      <c r="X20" s="44">
        <v>1</v>
      </c>
      <c r="Y20" s="44"/>
      <c r="Z20" s="44">
        <v>1</v>
      </c>
      <c r="AA20" s="44"/>
      <c r="AB20" s="44">
        <v>1</v>
      </c>
      <c r="AC20" s="44"/>
      <c r="AD20" s="44">
        <v>1</v>
      </c>
      <c r="AE20" s="44"/>
      <c r="AF20" s="45">
        <v>1</v>
      </c>
      <c r="AG20" s="45"/>
      <c r="AH20" s="44">
        <v>1</v>
      </c>
      <c r="AI20" s="44"/>
      <c r="AJ20" s="44">
        <v>1</v>
      </c>
      <c r="AK20" s="44"/>
      <c r="AL20" s="44">
        <v>1</v>
      </c>
      <c r="AM20" s="44"/>
      <c r="AN20" s="44">
        <v>1</v>
      </c>
      <c r="AO20" s="44"/>
      <c r="AP20" s="44">
        <v>1</v>
      </c>
      <c r="AQ20" s="44"/>
      <c r="AR20" s="44"/>
      <c r="AS20" s="44">
        <v>1</v>
      </c>
      <c r="AT20" s="44">
        <v>1</v>
      </c>
      <c r="AU20" s="44"/>
      <c r="AV20" s="44">
        <v>1</v>
      </c>
      <c r="AW20" s="44"/>
      <c r="AX20" s="44">
        <v>1</v>
      </c>
      <c r="AY20" s="44"/>
      <c r="AZ20" s="44"/>
      <c r="BA20" s="44">
        <v>1</v>
      </c>
      <c r="BB20" s="44"/>
      <c r="BC20" s="44">
        <v>1</v>
      </c>
      <c r="BD20" s="44"/>
      <c r="BE20" s="44">
        <v>1</v>
      </c>
      <c r="BF20" s="44"/>
      <c r="BG20" s="44">
        <v>1</v>
      </c>
      <c r="BH20" s="44"/>
      <c r="BI20" s="44"/>
      <c r="BJ20" s="44"/>
      <c r="BK20" s="44"/>
      <c r="BL20" s="44">
        <v>1</v>
      </c>
      <c r="BM20" s="44"/>
      <c r="BN20" s="44"/>
      <c r="BO20" s="44"/>
      <c r="BP20" s="44"/>
      <c r="BQ20" s="44"/>
      <c r="BR20" s="44">
        <f>SUM(F20,H20,J20,L20,N20,P20,R20,T20,V20,X20,Z20,AB20,AD20,AF20,AH20,AJ20,AL20,AN20,AP20,AR20,AT20,AV20,AX20,AZ20,BB20,BD20,BF20,BH20,BJ20,BL20,BN20,BP20)</f>
        <v>22</v>
      </c>
      <c r="BS20" s="44">
        <f>SUM(G20,I20,K20,M20,O20,Q20,S20,U20,W20,Y20,AA20,AC20,AE20,AG20,AI20,AK20,AM20,AO20,AQ20,AS20,AU20,AW20,AY20,BA20,BC20,BE20,BG20,BI20,BK20,BM20,BO20,BQ20)</f>
        <v>5</v>
      </c>
      <c r="BT20" s="44">
        <f>SUM(BR20,BS20)</f>
        <v>27</v>
      </c>
      <c r="BU20" s="53"/>
      <c r="BV20" s="60"/>
      <c r="BW20" s="60"/>
      <c r="BX20" s="60"/>
      <c r="BY20" s="60"/>
      <c r="BZ20" s="60"/>
      <c r="CA20" s="60"/>
      <c r="CB20" s="60"/>
      <c r="CC20" s="60"/>
      <c r="CD20" s="60">
        <f t="shared" ref="CD20:CE20" si="45">SUM(BV20,BX20,BZ20,CB20)</f>
        <v>0</v>
      </c>
      <c r="CE20" s="60">
        <f t="shared" si="45"/>
        <v>0</v>
      </c>
      <c r="CF20" s="60">
        <f>SUM(CD20,CE20)</f>
        <v>0</v>
      </c>
      <c r="CG20" s="60">
        <v>0</v>
      </c>
      <c r="CH20" s="8"/>
      <c r="CI20" s="8"/>
      <c r="CJ20" s="8"/>
      <c r="CK20" s="8"/>
      <c r="CL20" s="8"/>
      <c r="CM20" s="8"/>
      <c r="CN20" s="8"/>
      <c r="CO20" s="8"/>
      <c r="CP20" s="8">
        <f t="shared" ref="CP20:CQ20" si="46">SUM(CH20,CJ20,CL20,CN20)</f>
        <v>0</v>
      </c>
      <c r="CQ20" s="8">
        <f t="shared" si="46"/>
        <v>0</v>
      </c>
      <c r="CR20" s="8">
        <f>SUM(CP20,CQ20)</f>
        <v>0</v>
      </c>
      <c r="CS20" s="8">
        <v>0</v>
      </c>
      <c r="CT20" s="64"/>
      <c r="CU20" s="64"/>
      <c r="CV20" s="64"/>
      <c r="CW20" s="64">
        <v>1</v>
      </c>
      <c r="CX20" s="64"/>
      <c r="CY20" s="64"/>
      <c r="CZ20" s="64"/>
      <c r="DA20" s="64"/>
      <c r="DB20" s="64">
        <f t="shared" ref="DB20:DC20" si="47">SUM(CT20,CV20,CX20,CZ20)</f>
        <v>0</v>
      </c>
      <c r="DC20" s="64">
        <f t="shared" si="47"/>
        <v>1</v>
      </c>
      <c r="DD20" s="64">
        <f>SUM(DB20,DC20)</f>
        <v>1</v>
      </c>
      <c r="DE20" s="64">
        <v>0</v>
      </c>
    </row>
    <row r="21" spans="1:109" ht="14.25" x14ac:dyDescent="0.45">
      <c r="A21" s="30" t="s">
        <v>46</v>
      </c>
      <c r="B21" s="35" t="s">
        <v>47</v>
      </c>
      <c r="C21" s="34" t="s">
        <v>44</v>
      </c>
      <c r="D21" s="69" t="s">
        <v>45</v>
      </c>
      <c r="E21" s="41">
        <v>2</v>
      </c>
      <c r="F21" s="44">
        <v>1</v>
      </c>
      <c r="G21" s="44"/>
      <c r="H21" s="44">
        <v>1</v>
      </c>
      <c r="I21" s="44"/>
      <c r="J21" s="44"/>
      <c r="K21" s="44">
        <v>1</v>
      </c>
      <c r="L21" s="44">
        <v>1</v>
      </c>
      <c r="M21" s="44"/>
      <c r="N21" s="44">
        <v>1</v>
      </c>
      <c r="O21" s="44"/>
      <c r="P21" s="44">
        <v>1</v>
      </c>
      <c r="Q21" s="44"/>
      <c r="R21" s="44">
        <v>1</v>
      </c>
      <c r="S21" s="44"/>
      <c r="T21" s="44">
        <v>1</v>
      </c>
      <c r="U21" s="44"/>
      <c r="V21" s="44">
        <v>1</v>
      </c>
      <c r="W21" s="44"/>
      <c r="X21" s="44">
        <v>1</v>
      </c>
      <c r="Y21" s="44"/>
      <c r="Z21" s="44">
        <v>1</v>
      </c>
      <c r="AA21" s="44"/>
      <c r="AB21" s="44">
        <v>1</v>
      </c>
      <c r="AC21" s="44"/>
      <c r="AD21" s="44"/>
      <c r="AE21" s="44">
        <v>1</v>
      </c>
      <c r="AF21" s="45"/>
      <c r="AG21" s="45"/>
      <c r="AH21" s="44"/>
      <c r="AI21" s="44"/>
      <c r="AJ21" s="44"/>
      <c r="AK21" s="44">
        <v>1</v>
      </c>
      <c r="AL21" s="44"/>
      <c r="AM21" s="44">
        <v>1</v>
      </c>
      <c r="AN21" s="44"/>
      <c r="AO21" s="44">
        <v>1</v>
      </c>
      <c r="AP21" s="44"/>
      <c r="AQ21" s="44">
        <v>1</v>
      </c>
      <c r="AR21" s="44">
        <v>1</v>
      </c>
      <c r="AS21" s="44"/>
      <c r="AT21" s="44">
        <v>1</v>
      </c>
      <c r="AU21" s="44"/>
      <c r="AV21" s="44">
        <v>1</v>
      </c>
      <c r="AW21" s="44"/>
      <c r="AX21" s="44"/>
      <c r="AY21" s="44"/>
      <c r="AZ21" s="44">
        <v>1</v>
      </c>
      <c r="BA21" s="44"/>
      <c r="BB21" s="44">
        <v>1</v>
      </c>
      <c r="BC21" s="44"/>
      <c r="BD21" s="44">
        <v>1</v>
      </c>
      <c r="BE21" s="44"/>
      <c r="BF21" s="44">
        <v>1</v>
      </c>
      <c r="BG21" s="44"/>
      <c r="BH21" s="44">
        <v>1</v>
      </c>
      <c r="BI21" s="44"/>
      <c r="BJ21" s="44">
        <v>1</v>
      </c>
      <c r="BK21" s="44"/>
      <c r="BL21" s="44"/>
      <c r="BM21" s="44"/>
      <c r="BN21" s="44"/>
      <c r="BO21" s="44"/>
      <c r="BP21" s="44"/>
      <c r="BQ21" s="44"/>
      <c r="BR21" s="44">
        <f>SUM(F21,H21,J21,L21,N21,P21,R21,T21,V21,X21,Z21,AB21,AD21,AF21,AH21,AJ21,AL21,AN21,AP21,AR21,AT21,AV21,AX21,AZ21,BB21,BD21,BF21,BH21,BJ21,BL21,BN21,BP21)</f>
        <v>20</v>
      </c>
      <c r="BS21" s="44">
        <f>SUM(G21,I21,K21,M21,O21,Q21,S21,U21,W21,Y21,AA21,AC21,AE21,AG21,AI21,AK21,AM21,AO21,AQ21,AS21,AU21,AW21,AY21,BA21,BC21,BE21,BG21,BI21,BK21,BM21,BO21,BQ21)</f>
        <v>6</v>
      </c>
      <c r="BT21" s="44">
        <f>SUM(BR21,BS21)</f>
        <v>26</v>
      </c>
      <c r="BU21" s="53"/>
      <c r="BV21" s="60"/>
      <c r="BW21" s="60"/>
      <c r="BX21" s="60"/>
      <c r="BY21" s="60"/>
      <c r="BZ21" s="60"/>
      <c r="CA21" s="60"/>
      <c r="CB21" s="60"/>
      <c r="CC21" s="60"/>
      <c r="CD21" s="60">
        <f t="shared" ref="CD21:CE21" si="48">SUM(BV21,BX21,BZ21,CB21)</f>
        <v>0</v>
      </c>
      <c r="CE21" s="60">
        <f t="shared" si="48"/>
        <v>0</v>
      </c>
      <c r="CF21" s="60">
        <f>SUM(CD21,CE21)</f>
        <v>0</v>
      </c>
      <c r="CG21" s="60">
        <v>0</v>
      </c>
      <c r="CH21" s="8"/>
      <c r="CI21" s="8"/>
      <c r="CJ21" s="8"/>
      <c r="CK21" s="8"/>
      <c r="CL21" s="8"/>
      <c r="CM21" s="8"/>
      <c r="CN21" s="8"/>
      <c r="CO21" s="8"/>
      <c r="CP21" s="8">
        <f t="shared" ref="CP21:CQ21" si="49">SUM(CH21,CJ21,CL21,CN21)</f>
        <v>0</v>
      </c>
      <c r="CQ21" s="8">
        <f t="shared" si="49"/>
        <v>0</v>
      </c>
      <c r="CR21" s="8">
        <f>SUM(CP21,CQ21)</f>
        <v>0</v>
      </c>
      <c r="CS21" s="8">
        <v>0</v>
      </c>
      <c r="CT21" s="64"/>
      <c r="CU21" s="64"/>
      <c r="CV21" s="64">
        <v>1</v>
      </c>
      <c r="CW21" s="64"/>
      <c r="CX21" s="64"/>
      <c r="CY21" s="64"/>
      <c r="CZ21" s="64"/>
      <c r="DA21" s="64"/>
      <c r="DB21" s="64">
        <f t="shared" ref="DB21:DC21" si="50">SUM(CT21,CV21,CX21,CZ21)</f>
        <v>1</v>
      </c>
      <c r="DC21" s="64">
        <f t="shared" si="50"/>
        <v>0</v>
      </c>
      <c r="DD21" s="64">
        <f>SUM(DB21,DC21)</f>
        <v>1</v>
      </c>
      <c r="DE21" s="64">
        <v>0</v>
      </c>
    </row>
    <row r="22" spans="1:109" ht="14.25" x14ac:dyDescent="0.45">
      <c r="A22" s="30" t="s">
        <v>55</v>
      </c>
      <c r="B22" s="30" t="s">
        <v>56</v>
      </c>
      <c r="C22" s="30" t="s">
        <v>49</v>
      </c>
      <c r="D22" s="69" t="s">
        <v>54</v>
      </c>
      <c r="E22" s="41">
        <v>2</v>
      </c>
      <c r="F22" s="44"/>
      <c r="G22" s="44">
        <v>1</v>
      </c>
      <c r="H22" s="44">
        <v>1</v>
      </c>
      <c r="I22" s="44"/>
      <c r="J22" s="44">
        <v>1</v>
      </c>
      <c r="K22" s="44"/>
      <c r="L22" s="44">
        <v>1</v>
      </c>
      <c r="M22" s="44"/>
      <c r="N22" s="44">
        <v>1</v>
      </c>
      <c r="O22" s="44"/>
      <c r="P22" s="44"/>
      <c r="Q22" s="44"/>
      <c r="R22" s="44">
        <v>1</v>
      </c>
      <c r="S22" s="44"/>
      <c r="T22" s="44">
        <v>1</v>
      </c>
      <c r="U22" s="44"/>
      <c r="V22" s="44">
        <v>1</v>
      </c>
      <c r="W22" s="44"/>
      <c r="X22" s="44">
        <v>1</v>
      </c>
      <c r="Y22" s="44"/>
      <c r="Z22" s="44">
        <v>1</v>
      </c>
      <c r="AA22" s="44"/>
      <c r="AB22" s="44">
        <v>1</v>
      </c>
      <c r="AC22" s="44"/>
      <c r="AD22" s="44">
        <v>1</v>
      </c>
      <c r="AE22" s="44"/>
      <c r="AF22" s="45">
        <v>1</v>
      </c>
      <c r="AG22" s="45"/>
      <c r="AH22" s="44">
        <v>1</v>
      </c>
      <c r="AI22" s="44"/>
      <c r="AJ22" s="44">
        <v>1</v>
      </c>
      <c r="AK22" s="44"/>
      <c r="AL22" s="44">
        <v>1</v>
      </c>
      <c r="AM22" s="44"/>
      <c r="AN22" s="44">
        <v>1</v>
      </c>
      <c r="AO22" s="44"/>
      <c r="AP22" s="44">
        <v>1</v>
      </c>
      <c r="AQ22" s="44"/>
      <c r="AR22" s="44"/>
      <c r="AS22" s="44">
        <v>1</v>
      </c>
      <c r="AT22" s="44"/>
      <c r="AU22" s="44"/>
      <c r="AV22" s="44"/>
      <c r="AW22" s="44"/>
      <c r="AX22" s="44">
        <v>1</v>
      </c>
      <c r="AY22" s="44"/>
      <c r="AZ22" s="44"/>
      <c r="BA22" s="44"/>
      <c r="BB22" s="44"/>
      <c r="BC22" s="44"/>
      <c r="BD22" s="44">
        <v>1</v>
      </c>
      <c r="BE22" s="44"/>
      <c r="BF22" s="44"/>
      <c r="BG22" s="44"/>
      <c r="BH22" s="44">
        <v>1</v>
      </c>
      <c r="BI22" s="44"/>
      <c r="BJ22" s="44">
        <v>1</v>
      </c>
      <c r="BK22" s="44"/>
      <c r="BL22" s="44">
        <v>1</v>
      </c>
      <c r="BM22" s="44"/>
      <c r="BN22" s="44"/>
      <c r="BO22" s="44"/>
      <c r="BP22" s="44"/>
      <c r="BQ22" s="44"/>
      <c r="BR22" s="44">
        <f>SUM(F22,H22,J22,L22,N22,P22,R22,T22,V22,X22,Z22,AB22,AD22,AF22,AH22,AJ22,AL22,AN22,AP22,AR22,AT22,AV22,AX22,AZ22,BB22,BD22,BF22,BH22,BJ22,BL22,BN22,BP22)</f>
        <v>22</v>
      </c>
      <c r="BS22" s="44">
        <f>SUM(G22,I22,K22,M22,O22,Q22,S22,U22,W22,Y22,AA22,AC22,AE22,AG22,AI22,AK22,AM22,AO22,AQ22,AS22,AU22,AW22,AY22,BA22,BC22,BE22,BG22,BI22,BK22,BM22,BO22,BQ22)</f>
        <v>2</v>
      </c>
      <c r="BT22" s="44">
        <f>SUM(BR22,BS22)</f>
        <v>24</v>
      </c>
      <c r="BU22" s="53"/>
      <c r="BV22" s="60"/>
      <c r="BW22" s="60"/>
      <c r="BX22" s="60"/>
      <c r="BY22" s="60"/>
      <c r="BZ22" s="60"/>
      <c r="CA22" s="60"/>
      <c r="CB22" s="60"/>
      <c r="CC22" s="60"/>
      <c r="CD22" s="60">
        <f t="shared" ref="CD22:CE22" si="51">SUM(BV22,BX22,BZ22,CB22)</f>
        <v>0</v>
      </c>
      <c r="CE22" s="60">
        <f t="shared" si="51"/>
        <v>0</v>
      </c>
      <c r="CF22" s="60">
        <f>SUM(CD22,CE22)</f>
        <v>0</v>
      </c>
      <c r="CG22" s="60">
        <v>0</v>
      </c>
      <c r="CH22" s="8"/>
      <c r="CI22" s="8"/>
      <c r="CJ22" s="8"/>
      <c r="CK22" s="8"/>
      <c r="CL22" s="8"/>
      <c r="CM22" s="8"/>
      <c r="CN22" s="8"/>
      <c r="CO22" s="8"/>
      <c r="CP22" s="8">
        <f t="shared" ref="CP22:CQ22" si="52">SUM(CH22,CJ22,CL22,CN22)</f>
        <v>0</v>
      </c>
      <c r="CQ22" s="8">
        <f t="shared" si="52"/>
        <v>0</v>
      </c>
      <c r="CR22" s="8">
        <f>SUM(CP22,CQ22)</f>
        <v>0</v>
      </c>
      <c r="CS22" s="8">
        <v>0</v>
      </c>
      <c r="CT22" s="64"/>
      <c r="CU22" s="64"/>
      <c r="CV22" s="64"/>
      <c r="CW22" s="64"/>
      <c r="CX22" s="64"/>
      <c r="CY22" s="64"/>
      <c r="CZ22" s="64"/>
      <c r="DA22" s="64"/>
      <c r="DB22" s="64">
        <f t="shared" ref="DB22:DC22" si="53">SUM(CT22,CV22,CX22,CZ22)</f>
        <v>0</v>
      </c>
      <c r="DC22" s="64">
        <f t="shared" si="53"/>
        <v>0</v>
      </c>
      <c r="DD22" s="64">
        <f>SUM(DB22,DC22)</f>
        <v>0</v>
      </c>
      <c r="DE22" s="64">
        <v>0</v>
      </c>
    </row>
    <row r="23" spans="1:109" ht="14.25" x14ac:dyDescent="0.45">
      <c r="A23" s="37" t="s">
        <v>63</v>
      </c>
      <c r="B23" s="38" t="s">
        <v>64</v>
      </c>
      <c r="C23" s="38" t="s">
        <v>28</v>
      </c>
      <c r="D23" s="73" t="s">
        <v>90</v>
      </c>
      <c r="E23" s="42">
        <v>0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>
        <v>1</v>
      </c>
      <c r="AI23" s="52"/>
      <c r="AJ23" s="52">
        <v>1</v>
      </c>
      <c r="AK23" s="52"/>
      <c r="AL23" s="52">
        <v>1</v>
      </c>
      <c r="AM23" s="52"/>
      <c r="AN23" s="52">
        <v>1</v>
      </c>
      <c r="AO23" s="52"/>
      <c r="AP23" s="52">
        <v>1</v>
      </c>
      <c r="AQ23" s="52"/>
      <c r="AR23" s="52">
        <v>1</v>
      </c>
      <c r="AS23" s="52"/>
      <c r="AT23" s="52">
        <v>1</v>
      </c>
      <c r="AU23" s="52"/>
      <c r="AV23" s="52">
        <v>1</v>
      </c>
      <c r="AW23" s="52"/>
      <c r="AX23" s="52"/>
      <c r="AY23" s="52">
        <v>1</v>
      </c>
      <c r="AZ23" s="52"/>
      <c r="BA23" s="52"/>
      <c r="BB23" s="52">
        <v>1</v>
      </c>
      <c r="BC23" s="52"/>
      <c r="BD23" s="52"/>
      <c r="BE23" s="52"/>
      <c r="BF23" s="52"/>
      <c r="BG23" s="52">
        <v>1</v>
      </c>
      <c r="BH23" s="52"/>
      <c r="BI23" s="52">
        <v>1</v>
      </c>
      <c r="BJ23" s="52"/>
      <c r="BK23" s="52">
        <v>1</v>
      </c>
      <c r="BL23" s="52">
        <v>1</v>
      </c>
      <c r="BM23" s="52"/>
      <c r="BN23" s="52"/>
      <c r="BO23" s="52"/>
      <c r="BP23" s="52"/>
      <c r="BQ23" s="52"/>
      <c r="BR23" s="52">
        <f>SUM(F23,H23,J23,L23,N23,P23,R23,T23,V23,X23,Z23,AB23,AD23,AF23,AH23,AJ23,AL23,AN23,AP23,AR23,AT23,AV23,AX23,AZ23,BB23,BD23,BF23,BH23,BJ23,BL23,BN23,BP23)</f>
        <v>10</v>
      </c>
      <c r="BS23" s="52">
        <f>SUM(G23,I23,K23,M23,O23,Q23,S23,U23,W23,Y23,AA23,AC23,AE23,AG23,AI23,AK23,AM23,AO23,AQ23,AS23,AU23,AW23,AY23,BA23,BC23,BE23,BG23,BI23,BK23,BM23,BO23,BQ23)</f>
        <v>4</v>
      </c>
      <c r="BT23" s="52">
        <f>SUM(BR23,BS23)</f>
        <v>14</v>
      </c>
      <c r="BU23" s="55"/>
      <c r="BV23" s="61"/>
      <c r="BW23" s="61"/>
      <c r="BX23" s="61"/>
      <c r="BY23" s="61"/>
      <c r="BZ23" s="61"/>
      <c r="CA23" s="61"/>
      <c r="CB23" s="61"/>
      <c r="CC23" s="61"/>
      <c r="CD23" s="61">
        <f t="shared" ref="CD23:CE23" si="54">SUM(BV23,BX23,BZ23,CB23)</f>
        <v>0</v>
      </c>
      <c r="CE23" s="61">
        <f t="shared" si="54"/>
        <v>0</v>
      </c>
      <c r="CF23" s="61">
        <f>SUM(CD23,CE23)</f>
        <v>0</v>
      </c>
      <c r="CG23" s="61">
        <v>0</v>
      </c>
      <c r="CH23" s="13"/>
      <c r="CI23" s="13"/>
      <c r="CJ23" s="13"/>
      <c r="CK23" s="13"/>
      <c r="CL23" s="13"/>
      <c r="CM23" s="13"/>
      <c r="CN23" s="13"/>
      <c r="CO23" s="13"/>
      <c r="CP23" s="13">
        <f t="shared" ref="CP23:CQ23" si="55">SUM(CH23,CJ23,CL23,CN23)</f>
        <v>0</v>
      </c>
      <c r="CQ23" s="13">
        <f t="shared" si="55"/>
        <v>0</v>
      </c>
      <c r="CR23" s="13">
        <f>SUM(CP23,CQ23)</f>
        <v>0</v>
      </c>
      <c r="CS23" s="13">
        <v>0</v>
      </c>
      <c r="CT23" s="65">
        <v>1</v>
      </c>
      <c r="CU23" s="65"/>
      <c r="CV23" s="65"/>
      <c r="CW23" s="65"/>
      <c r="CX23" s="65"/>
      <c r="CY23" s="65"/>
      <c r="CZ23" s="65"/>
      <c r="DA23" s="65"/>
      <c r="DB23" s="65">
        <f t="shared" ref="DB23:DC23" si="56">SUM(CT23,CV23,CX23,CZ23)</f>
        <v>1</v>
      </c>
      <c r="DC23" s="65">
        <f t="shared" si="56"/>
        <v>0</v>
      </c>
      <c r="DD23" s="65">
        <f>SUM(DB23,DC23)</f>
        <v>1</v>
      </c>
      <c r="DE23" s="65">
        <v>0</v>
      </c>
    </row>
    <row r="24" spans="1:109" ht="14.25" x14ac:dyDescent="0.45">
      <c r="A24" s="30" t="s">
        <v>66</v>
      </c>
      <c r="B24" s="30" t="s">
        <v>67</v>
      </c>
      <c r="C24" s="30" t="s">
        <v>25</v>
      </c>
      <c r="D24" s="69" t="s">
        <v>65</v>
      </c>
      <c r="E24" s="41">
        <v>1</v>
      </c>
      <c r="F24" s="44">
        <v>1</v>
      </c>
      <c r="G24" s="44"/>
      <c r="H24" s="44">
        <v>1</v>
      </c>
      <c r="I24" s="44"/>
      <c r="J24" s="44">
        <v>1</v>
      </c>
      <c r="K24" s="44"/>
      <c r="L24" s="44">
        <v>1</v>
      </c>
      <c r="M24" s="44"/>
      <c r="N24" s="44">
        <v>1</v>
      </c>
      <c r="O24" s="44"/>
      <c r="P24" s="44">
        <v>1</v>
      </c>
      <c r="Q24" s="44"/>
      <c r="R24" s="44">
        <v>1</v>
      </c>
      <c r="S24" s="44"/>
      <c r="T24" s="44">
        <v>1</v>
      </c>
      <c r="U24" s="44"/>
      <c r="V24" s="44">
        <v>1</v>
      </c>
      <c r="W24" s="44"/>
      <c r="X24" s="44"/>
      <c r="Y24" s="44"/>
      <c r="Z24" s="44"/>
      <c r="AA24" s="44"/>
      <c r="AB24" s="44">
        <v>1</v>
      </c>
      <c r="AC24" s="44"/>
      <c r="AD24" s="44">
        <v>1</v>
      </c>
      <c r="AE24" s="44"/>
      <c r="AF24" s="45">
        <v>1</v>
      </c>
      <c r="AG24" s="45"/>
      <c r="AH24" s="44">
        <v>1</v>
      </c>
      <c r="AI24" s="44"/>
      <c r="AJ24" s="44">
        <v>1</v>
      </c>
      <c r="AK24" s="44"/>
      <c r="AL24" s="44"/>
      <c r="AM24" s="44"/>
      <c r="AN24" s="44"/>
      <c r="AO24" s="44">
        <v>1</v>
      </c>
      <c r="AP24" s="44"/>
      <c r="AQ24" s="44"/>
      <c r="AR24" s="44"/>
      <c r="AS24" s="44"/>
      <c r="AT24" s="44"/>
      <c r="AU24" s="44"/>
      <c r="AV24" s="44"/>
      <c r="AW24" s="44">
        <v>1</v>
      </c>
      <c r="AX24" s="44">
        <v>1</v>
      </c>
      <c r="AY24" s="44"/>
      <c r="AZ24" s="44">
        <v>1</v>
      </c>
      <c r="BA24" s="44"/>
      <c r="BB24" s="44">
        <v>1</v>
      </c>
      <c r="BC24" s="44"/>
      <c r="BD24" s="44">
        <v>1</v>
      </c>
      <c r="BE24" s="44"/>
      <c r="BF24" s="44">
        <v>1</v>
      </c>
      <c r="BG24" s="44"/>
      <c r="BH24" s="44">
        <v>1</v>
      </c>
      <c r="BI24" s="44"/>
      <c r="BJ24" s="44"/>
      <c r="BK24" s="44"/>
      <c r="BL24" s="44"/>
      <c r="BM24" s="44"/>
      <c r="BN24" s="44"/>
      <c r="BO24" s="44"/>
      <c r="BP24" s="44"/>
      <c r="BQ24" s="44"/>
      <c r="BR24" s="44">
        <f>SUM(F24,H24,J24,L24,N24,P24,R24,T24,V24,X24,Z24,AB24,AD24,AF24,AH24,AJ24,AL24,AN24,AP24,AR24,AT24,AV24,AX24,AZ24,BB24,BD24,BF24,BH24,BJ24,BL24,BN24,BP24)</f>
        <v>20</v>
      </c>
      <c r="BS24" s="44">
        <f>SUM(G24,I24,K24,M24,O24,Q24,S24,U24,W24,Y24,AA24,AC24,AE24,AG24,AI24,AK24,AM24,AO24,AQ24,AS24,AU24,AW24,AY24,BA24,BC24,BE24,BG24,BI24,BK24,BM24,BO24,BQ24)</f>
        <v>2</v>
      </c>
      <c r="BT24" s="44">
        <f>SUM(BR24,BS24)</f>
        <v>22</v>
      </c>
      <c r="BU24" s="53"/>
      <c r="BV24" s="60"/>
      <c r="BW24" s="60"/>
      <c r="BX24" s="60"/>
      <c r="BY24" s="60"/>
      <c r="BZ24" s="60"/>
      <c r="CA24" s="60"/>
      <c r="CB24" s="60"/>
      <c r="CC24" s="60"/>
      <c r="CD24" s="60">
        <f t="shared" ref="CD24:CE24" si="57">SUM(BV24,BX24,BZ24,CB24)</f>
        <v>0</v>
      </c>
      <c r="CE24" s="60">
        <f t="shared" si="57"/>
        <v>0</v>
      </c>
      <c r="CF24" s="60">
        <f>SUM(CD24,CE24)</f>
        <v>0</v>
      </c>
      <c r="CG24" s="60">
        <v>0</v>
      </c>
      <c r="CH24" s="8"/>
      <c r="CI24" s="8"/>
      <c r="CJ24" s="8"/>
      <c r="CK24" s="8"/>
      <c r="CL24" s="8"/>
      <c r="CM24" s="8"/>
      <c r="CN24" s="8"/>
      <c r="CO24" s="8"/>
      <c r="CP24" s="8">
        <f t="shared" ref="CP24:CQ24" si="58">SUM(CH24,CJ24,CL24,CN24)</f>
        <v>0</v>
      </c>
      <c r="CQ24" s="8">
        <f t="shared" si="58"/>
        <v>0</v>
      </c>
      <c r="CR24" s="8">
        <f>SUM(CP24,CQ24)</f>
        <v>0</v>
      </c>
      <c r="CS24" s="8">
        <v>0</v>
      </c>
      <c r="CT24" s="64"/>
      <c r="CU24" s="64"/>
      <c r="CV24" s="64">
        <v>1</v>
      </c>
      <c r="CW24" s="64"/>
      <c r="CX24" s="64"/>
      <c r="CY24" s="64"/>
      <c r="CZ24" s="64"/>
      <c r="DA24" s="64"/>
      <c r="DB24" s="64">
        <f t="shared" ref="DB24:DC24" si="59">SUM(CT24,CV24,CX24,CZ24)</f>
        <v>1</v>
      </c>
      <c r="DC24" s="64">
        <f t="shared" si="59"/>
        <v>0</v>
      </c>
      <c r="DD24" s="64">
        <f>SUM(DB24,DC24)</f>
        <v>1</v>
      </c>
      <c r="DE24" s="64">
        <v>0</v>
      </c>
    </row>
    <row r="25" spans="1:109" ht="14.25" x14ac:dyDescent="0.45">
      <c r="A25" s="30" t="s">
        <v>69</v>
      </c>
      <c r="B25" s="30" t="s">
        <v>70</v>
      </c>
      <c r="C25" s="30" t="s">
        <v>49</v>
      </c>
      <c r="D25" s="69" t="s">
        <v>68</v>
      </c>
      <c r="E25" s="41">
        <v>0</v>
      </c>
      <c r="F25" s="44">
        <v>1</v>
      </c>
      <c r="G25" s="44"/>
      <c r="H25" s="44">
        <v>1</v>
      </c>
      <c r="I25" s="44"/>
      <c r="J25" s="44">
        <v>1</v>
      </c>
      <c r="K25" s="44"/>
      <c r="L25" s="44">
        <v>1</v>
      </c>
      <c r="M25" s="44"/>
      <c r="N25" s="44">
        <v>1</v>
      </c>
      <c r="O25" s="44"/>
      <c r="P25" s="44"/>
      <c r="Q25" s="44"/>
      <c r="R25" s="44">
        <v>1</v>
      </c>
      <c r="S25" s="44"/>
      <c r="T25" s="44">
        <v>1</v>
      </c>
      <c r="U25" s="44"/>
      <c r="V25" s="44">
        <v>1</v>
      </c>
      <c r="W25" s="44"/>
      <c r="X25" s="44">
        <v>1</v>
      </c>
      <c r="Y25" s="44"/>
      <c r="Z25" s="44">
        <v>1</v>
      </c>
      <c r="AA25" s="44"/>
      <c r="AB25" s="44">
        <v>1</v>
      </c>
      <c r="AC25" s="44"/>
      <c r="AD25" s="44"/>
      <c r="AE25" s="44"/>
      <c r="AF25" s="45"/>
      <c r="AG25" s="45"/>
      <c r="AH25" s="44">
        <v>1</v>
      </c>
      <c r="AI25" s="44"/>
      <c r="AJ25" s="44">
        <v>1</v>
      </c>
      <c r="AK25" s="44"/>
      <c r="AL25" s="44">
        <v>1</v>
      </c>
      <c r="AM25" s="44"/>
      <c r="AN25" s="44">
        <v>1</v>
      </c>
      <c r="AO25" s="44"/>
      <c r="AP25" s="44">
        <v>1</v>
      </c>
      <c r="AQ25" s="44"/>
      <c r="AR25" s="44">
        <v>1</v>
      </c>
      <c r="AS25" s="44"/>
      <c r="AT25" s="44">
        <v>1</v>
      </c>
      <c r="AU25" s="44"/>
      <c r="AV25" s="44"/>
      <c r="AW25" s="44"/>
      <c r="AX25" s="44"/>
      <c r="AY25" s="44"/>
      <c r="AZ25" s="44"/>
      <c r="BA25" s="44"/>
      <c r="BB25" s="44"/>
      <c r="BC25" s="44"/>
      <c r="BD25" s="44">
        <v>1</v>
      </c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>
        <f>SUM(F25,H25,J25,L25,N25,P25,R25,T25,V25,X25,Z25,AB25,AD25,AF25,AH25,AJ25,AL25,AN25,AP25,AR25,AT25,AV25,AX25,AZ25,BB25,BD25,BF25,BH25,BJ25,BL25,BN25,BP25)</f>
        <v>19</v>
      </c>
      <c r="BS25" s="44">
        <f>SUM(G25,I25,K25,M25,O25,Q25,S25,U25,W25,Y25,AA25,AC25,AE25,AG25,AI25,AK25,AM25,AO25,AQ25,AS25,AU25,AW25,AY25,BA25,BC25,BE25,BG25,BI25,BK25,BM25,BO25,BQ25)</f>
        <v>0</v>
      </c>
      <c r="BT25" s="44">
        <f>SUM(BR25,BS25)</f>
        <v>19</v>
      </c>
      <c r="BU25" s="53"/>
      <c r="BV25" s="60"/>
      <c r="BW25" s="60"/>
      <c r="BX25" s="60"/>
      <c r="BY25" s="60"/>
      <c r="BZ25" s="60"/>
      <c r="CA25" s="60"/>
      <c r="CB25" s="60"/>
      <c r="CC25" s="60"/>
      <c r="CD25" s="60">
        <f t="shared" ref="CD25:CE25" si="60">SUM(BV25,BX25,BZ25,CB25)</f>
        <v>0</v>
      </c>
      <c r="CE25" s="60">
        <f t="shared" si="60"/>
        <v>0</v>
      </c>
      <c r="CF25" s="60">
        <f>SUM(CD25,CE25)</f>
        <v>0</v>
      </c>
      <c r="CG25" s="60">
        <v>0</v>
      </c>
      <c r="CH25" s="8"/>
      <c r="CI25" s="8"/>
      <c r="CJ25" s="8"/>
      <c r="CK25" s="8"/>
      <c r="CL25" s="8"/>
      <c r="CM25" s="8"/>
      <c r="CN25" s="8"/>
      <c r="CO25" s="8"/>
      <c r="CP25" s="8">
        <f t="shared" ref="CP25:CQ25" si="61">SUM(CH25,CJ25,CL25,CN25)</f>
        <v>0</v>
      </c>
      <c r="CQ25" s="8">
        <f t="shared" si="61"/>
        <v>0</v>
      </c>
      <c r="CR25" s="8">
        <f>SUM(CP25,CQ25)</f>
        <v>0</v>
      </c>
      <c r="CS25" s="8">
        <v>0</v>
      </c>
      <c r="CT25" s="64">
        <v>1</v>
      </c>
      <c r="CU25" s="64"/>
      <c r="CV25" s="64"/>
      <c r="CW25" s="64"/>
      <c r="CX25" s="64"/>
      <c r="CY25" s="64"/>
      <c r="CZ25" s="64"/>
      <c r="DA25" s="64"/>
      <c r="DB25" s="64">
        <f t="shared" ref="DB25:DC25" si="62">SUM(CT25,CV25,CX25,CZ25)</f>
        <v>1</v>
      </c>
      <c r="DC25" s="64">
        <f t="shared" si="62"/>
        <v>0</v>
      </c>
      <c r="DD25" s="64">
        <f>SUM(DB25,DC25)</f>
        <v>1</v>
      </c>
      <c r="DE25" s="64">
        <v>0</v>
      </c>
    </row>
    <row r="26" spans="1:109" ht="14.25" x14ac:dyDescent="0.45">
      <c r="A26" s="36" t="s">
        <v>107</v>
      </c>
      <c r="B26" s="36" t="s">
        <v>108</v>
      </c>
      <c r="C26" s="30" t="s">
        <v>44</v>
      </c>
      <c r="D26" s="69" t="s">
        <v>89</v>
      </c>
      <c r="E26" s="41">
        <v>0</v>
      </c>
      <c r="F26" s="44"/>
      <c r="G26" s="44">
        <v>1</v>
      </c>
      <c r="H26" s="44"/>
      <c r="I26" s="44"/>
      <c r="J26" s="44"/>
      <c r="K26" s="44">
        <v>1</v>
      </c>
      <c r="L26" s="44"/>
      <c r="M26" s="44">
        <v>1</v>
      </c>
      <c r="N26" s="44"/>
      <c r="O26" s="44"/>
      <c r="P26" s="44">
        <v>1</v>
      </c>
      <c r="Q26" s="44"/>
      <c r="R26" s="44"/>
      <c r="S26" s="44">
        <v>1</v>
      </c>
      <c r="T26" s="44"/>
      <c r="U26" s="44"/>
      <c r="V26" s="44"/>
      <c r="W26" s="44">
        <v>1</v>
      </c>
      <c r="X26" s="44"/>
      <c r="Y26" s="44">
        <v>1</v>
      </c>
      <c r="Z26" s="44">
        <v>1</v>
      </c>
      <c r="AA26" s="44"/>
      <c r="AB26" s="44"/>
      <c r="AC26" s="44"/>
      <c r="AD26" s="44"/>
      <c r="AE26" s="44"/>
      <c r="AF26" s="45"/>
      <c r="AG26" s="45"/>
      <c r="AH26" s="44"/>
      <c r="AI26" s="44">
        <v>1</v>
      </c>
      <c r="AJ26" s="44"/>
      <c r="AK26" s="44"/>
      <c r="AL26" s="44"/>
      <c r="AM26" s="44">
        <v>1</v>
      </c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>
        <v>1</v>
      </c>
      <c r="AY26" s="44"/>
      <c r="AZ26" s="44">
        <v>1</v>
      </c>
      <c r="BA26" s="44"/>
      <c r="BB26" s="44"/>
      <c r="BC26" s="44"/>
      <c r="BD26" s="44"/>
      <c r="BE26" s="44"/>
      <c r="BF26" s="44"/>
      <c r="BG26" s="44">
        <v>1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>
        <f>SUM(F26,H26,J26,L26,N26,P26,R26,T26,V26,X26,Z26,AB26,AD26,AF26,AH26,AJ26,AL26,AN26,AP26,AR26,AT26,AV26,AX26,AZ26,BB26,BD26,BF26,BH26,BJ26,BL26,BN26,BP26)</f>
        <v>4</v>
      </c>
      <c r="BS26" s="44">
        <f>SUM(G26,I26,K26,M26,O26,Q26,S26,U26,W26,Y26,AA26,AC26,AE26,AG26,AI26,AK26,AM26,AO26,AQ26,AS26,AU26,AW26,AY26,BA26,BC26,BE26,BG26,BI26,BK26,BM26,BO26,BQ26)</f>
        <v>9</v>
      </c>
      <c r="BT26" s="44">
        <f>SUM(BR26,BS26)</f>
        <v>13</v>
      </c>
      <c r="BU26" s="53"/>
      <c r="BV26" s="60"/>
      <c r="BW26" s="60"/>
      <c r="BX26" s="60"/>
      <c r="BY26" s="60"/>
      <c r="BZ26" s="60"/>
      <c r="CA26" s="60"/>
      <c r="CB26" s="60"/>
      <c r="CC26" s="60"/>
      <c r="CD26" s="60">
        <f t="shared" ref="CD26:CE26" si="63">SUM(BV26,BX26,BZ26,CB26)</f>
        <v>0</v>
      </c>
      <c r="CE26" s="60">
        <f t="shared" si="63"/>
        <v>0</v>
      </c>
      <c r="CF26" s="60">
        <f>SUM(CD26,CE26)</f>
        <v>0</v>
      </c>
      <c r="CG26" s="60">
        <v>0</v>
      </c>
      <c r="CH26" s="8"/>
      <c r="CI26" s="8"/>
      <c r="CJ26" s="8"/>
      <c r="CK26" s="8"/>
      <c r="CL26" s="8"/>
      <c r="CM26" s="8"/>
      <c r="CN26" s="8"/>
      <c r="CO26" s="8"/>
      <c r="CP26" s="8">
        <f t="shared" ref="CP26:CQ26" si="64">SUM(CH26,CJ26,CL26,CN26)</f>
        <v>0</v>
      </c>
      <c r="CQ26" s="8">
        <f t="shared" si="64"/>
        <v>0</v>
      </c>
      <c r="CR26" s="8">
        <f>SUM(CP26,CQ26)</f>
        <v>0</v>
      </c>
      <c r="CS26" s="8">
        <v>0</v>
      </c>
      <c r="CT26" s="64"/>
      <c r="CU26" s="64">
        <v>1</v>
      </c>
      <c r="CV26" s="64"/>
      <c r="CW26" s="64"/>
      <c r="CX26" s="64"/>
      <c r="CY26" s="64"/>
      <c r="CZ26" s="64"/>
      <c r="DA26" s="64"/>
      <c r="DB26" s="64">
        <f t="shared" ref="DB26:DC26" si="65">SUM(CT26,CV26,CX26,CZ26)</f>
        <v>0</v>
      </c>
      <c r="DC26" s="64">
        <f t="shared" si="65"/>
        <v>1</v>
      </c>
      <c r="DD26" s="64">
        <f>SUM(DB26,DC26)</f>
        <v>1</v>
      </c>
      <c r="DE26" s="64">
        <v>0</v>
      </c>
    </row>
    <row r="27" spans="1:109" ht="14.25" x14ac:dyDescent="0.45">
      <c r="A27" s="30" t="s">
        <v>100</v>
      </c>
      <c r="B27" s="30" t="s">
        <v>109</v>
      </c>
      <c r="C27" s="30" t="s">
        <v>110</v>
      </c>
      <c r="D27" s="69" t="s">
        <v>85</v>
      </c>
      <c r="E27" s="41">
        <v>0</v>
      </c>
      <c r="F27" s="44"/>
      <c r="G27" s="44"/>
      <c r="H27" s="44"/>
      <c r="I27" s="44"/>
      <c r="J27" s="44">
        <v>1</v>
      </c>
      <c r="K27" s="44"/>
      <c r="L27" s="44"/>
      <c r="M27" s="44"/>
      <c r="N27" s="44"/>
      <c r="O27" s="44">
        <v>1</v>
      </c>
      <c r="P27" s="44"/>
      <c r="Q27" s="44">
        <v>1</v>
      </c>
      <c r="R27" s="44"/>
      <c r="S27" s="44"/>
      <c r="T27" s="44"/>
      <c r="U27" s="44">
        <v>1</v>
      </c>
      <c r="V27" s="44"/>
      <c r="W27" s="44"/>
      <c r="X27" s="44"/>
      <c r="Y27" s="44"/>
      <c r="Z27" s="44"/>
      <c r="AA27" s="44"/>
      <c r="AB27" s="44"/>
      <c r="AC27" s="44"/>
      <c r="AD27" s="44">
        <v>1</v>
      </c>
      <c r="AE27" s="44"/>
      <c r="AF27" s="45"/>
      <c r="AG27" s="45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>
        <f>SUM(F27,H27,J27,L27,N27,P27,R27,T27,V27,X27,Z27,AB27,AD27,AF27,AH27,AJ27,AL27,AN27,AP27,AR27,AT27,AV27,AX27,AZ27,BB27,BD27,BF27,BH27,BJ27,BL27,BN27,BP27)</f>
        <v>2</v>
      </c>
      <c r="BS27" s="44">
        <f>SUM(G27,I27,K27,M27,O27,Q27,S27,U27,W27,Y27,AA27,AC27,AE27,AG27,AI27,AK27,AM27,AO27,AQ27,AS27,AU27,AW27,AY27,BA27,BC27,BE27,BG27,BI27,BK27,BM27,BO27,BQ27)</f>
        <v>3</v>
      </c>
      <c r="BT27" s="44">
        <f>SUM(BR27,BS27)</f>
        <v>5</v>
      </c>
      <c r="BU27" s="53"/>
      <c r="BV27" s="60"/>
      <c r="BW27" s="60"/>
      <c r="BX27" s="60"/>
      <c r="BY27" s="60"/>
      <c r="BZ27" s="60"/>
      <c r="CA27" s="60"/>
      <c r="CB27" s="60"/>
      <c r="CC27" s="60"/>
      <c r="CD27" s="60">
        <f t="shared" ref="CD27:CE27" si="66">SUM(BV27,BX27,BZ27,CB27)</f>
        <v>0</v>
      </c>
      <c r="CE27" s="60">
        <f t="shared" si="66"/>
        <v>0</v>
      </c>
      <c r="CF27" s="60">
        <f>SUM(CD27,CE27)</f>
        <v>0</v>
      </c>
      <c r="CG27" s="60">
        <v>0</v>
      </c>
      <c r="CH27" s="8"/>
      <c r="CI27" s="8"/>
      <c r="CJ27" s="8"/>
      <c r="CK27" s="8"/>
      <c r="CL27" s="8"/>
      <c r="CM27" s="8"/>
      <c r="CN27" s="8"/>
      <c r="CO27" s="8"/>
      <c r="CP27" s="8">
        <f t="shared" ref="CP27:CQ27" si="67">SUM(CH27,CJ27,CL27,CN27)</f>
        <v>0</v>
      </c>
      <c r="CQ27" s="8">
        <f t="shared" si="67"/>
        <v>0</v>
      </c>
      <c r="CR27" s="8">
        <f>SUM(CP27,CQ27)</f>
        <v>0</v>
      </c>
      <c r="CS27" s="8">
        <v>0</v>
      </c>
      <c r="CT27" s="64"/>
      <c r="CU27" s="64"/>
      <c r="CV27" s="64"/>
      <c r="CW27" s="64"/>
      <c r="CX27" s="64"/>
      <c r="CY27" s="64"/>
      <c r="CZ27" s="64"/>
      <c r="DA27" s="64"/>
      <c r="DB27" s="64">
        <f t="shared" ref="DB27:DC27" si="68">SUM(CT27,CV27,CX27,CZ27)</f>
        <v>0</v>
      </c>
      <c r="DC27" s="64">
        <f t="shared" si="68"/>
        <v>0</v>
      </c>
      <c r="DD27" s="64">
        <f>SUM(DB27,DC27)</f>
        <v>0</v>
      </c>
      <c r="DE27" s="64">
        <v>0</v>
      </c>
    </row>
    <row r="28" spans="1:109" ht="14.25" x14ac:dyDescent="0.45">
      <c r="A28" s="30" t="s">
        <v>76</v>
      </c>
      <c r="B28" s="30" t="s">
        <v>77</v>
      </c>
      <c r="C28" s="30" t="s">
        <v>49</v>
      </c>
      <c r="D28" s="69" t="s">
        <v>71</v>
      </c>
      <c r="E28" s="41">
        <v>1</v>
      </c>
      <c r="F28" s="44">
        <v>1</v>
      </c>
      <c r="G28" s="44"/>
      <c r="H28" s="44">
        <v>1</v>
      </c>
      <c r="I28" s="44"/>
      <c r="J28" s="44">
        <v>1</v>
      </c>
      <c r="K28" s="44"/>
      <c r="L28" s="44">
        <v>1</v>
      </c>
      <c r="M28" s="44"/>
      <c r="N28" s="44">
        <v>1</v>
      </c>
      <c r="O28" s="44"/>
      <c r="P28" s="44">
        <v>1</v>
      </c>
      <c r="Q28" s="44"/>
      <c r="R28" s="44">
        <v>1</v>
      </c>
      <c r="S28" s="44"/>
      <c r="T28" s="44">
        <v>1</v>
      </c>
      <c r="U28" s="44"/>
      <c r="V28" s="44">
        <v>1</v>
      </c>
      <c r="W28" s="44"/>
      <c r="X28" s="44">
        <v>1</v>
      </c>
      <c r="Y28" s="44"/>
      <c r="Z28" s="44">
        <v>1</v>
      </c>
      <c r="AA28" s="44"/>
      <c r="AB28" s="44">
        <v>1</v>
      </c>
      <c r="AC28" s="44"/>
      <c r="AD28" s="44">
        <v>1</v>
      </c>
      <c r="AE28" s="44"/>
      <c r="AF28" s="45">
        <v>1</v>
      </c>
      <c r="AG28" s="45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>
        <f>SUM(F28,H28,J28,L28,N28,P28,R28,T28,V28,X28,Z28,AB28,AD28,AF28,AH28,AJ28,AL28,AN28,AP28,AR28,AT28,AV28,AX28,AZ28,BB28,BD28,BF28,BH28,BJ28,BL28,BN28,BP28)</f>
        <v>14</v>
      </c>
      <c r="BS28" s="44">
        <f>SUM(G28,I28,K28,M28,O28,Q28,S28,U28,W28,Y28,AA28,AC28,AE28,AG28,AI28,AK28,AM28,AO28,AQ28,AS28,AU28,AW28,AY28,BA28,BC28,BE28,BG28,BI28,BK28,BM28,BO28,BQ28)</f>
        <v>0</v>
      </c>
      <c r="BT28" s="44">
        <f>SUM(BR28,BS28)</f>
        <v>14</v>
      </c>
      <c r="BU28" s="53"/>
      <c r="BV28" s="60"/>
      <c r="BW28" s="60"/>
      <c r="BX28" s="60"/>
      <c r="BY28" s="60"/>
      <c r="BZ28" s="60"/>
      <c r="CA28" s="60"/>
      <c r="CB28" s="60"/>
      <c r="CC28" s="60"/>
      <c r="CD28" s="60">
        <f t="shared" ref="CD28:CE28" si="69">SUM(BV28,BX28,BZ28,CB28)</f>
        <v>0</v>
      </c>
      <c r="CE28" s="60">
        <f t="shared" si="69"/>
        <v>0</v>
      </c>
      <c r="CF28" s="60">
        <f>SUM(CD28,CE28)</f>
        <v>0</v>
      </c>
      <c r="CG28" s="60">
        <v>0</v>
      </c>
      <c r="CH28" s="8"/>
      <c r="CI28" s="8"/>
      <c r="CJ28" s="8"/>
      <c r="CK28" s="8"/>
      <c r="CL28" s="8"/>
      <c r="CM28" s="8"/>
      <c r="CN28" s="8"/>
      <c r="CO28" s="8"/>
      <c r="CP28" s="8">
        <f t="shared" ref="CP28:CQ28" si="70">SUM(CH28,CJ28,CL28,CN28)</f>
        <v>0</v>
      </c>
      <c r="CQ28" s="8">
        <f t="shared" si="70"/>
        <v>0</v>
      </c>
      <c r="CR28" s="8">
        <f>SUM(CP28,CQ28)</f>
        <v>0</v>
      </c>
      <c r="CS28" s="8">
        <v>0</v>
      </c>
      <c r="CT28" s="64"/>
      <c r="CU28" s="64"/>
      <c r="CV28" s="64"/>
      <c r="CW28" s="64"/>
      <c r="CX28" s="64"/>
      <c r="CY28" s="64"/>
      <c r="CZ28" s="64"/>
      <c r="DA28" s="64"/>
      <c r="DB28" s="64">
        <f t="shared" ref="DB28:DC28" si="71">SUM(CT28,CV28,CX28,CZ28)</f>
        <v>0</v>
      </c>
      <c r="DC28" s="64">
        <f t="shared" si="71"/>
        <v>0</v>
      </c>
      <c r="DD28" s="64">
        <f>SUM(DB28,DC28)</f>
        <v>0</v>
      </c>
      <c r="DE28" s="64">
        <v>0</v>
      </c>
    </row>
    <row r="29" spans="1:109" ht="14.25" x14ac:dyDescent="0.45">
      <c r="A29" s="34" t="s">
        <v>93</v>
      </c>
      <c r="B29" s="34" t="s">
        <v>94</v>
      </c>
      <c r="C29" s="34" t="s">
        <v>95</v>
      </c>
      <c r="D29" s="72" t="s">
        <v>53</v>
      </c>
      <c r="E29" s="41">
        <v>0</v>
      </c>
      <c r="F29" s="48">
        <v>1</v>
      </c>
      <c r="G29" s="48"/>
      <c r="H29" s="48"/>
      <c r="I29" s="48"/>
      <c r="J29" s="48"/>
      <c r="K29" s="48">
        <v>1</v>
      </c>
      <c r="L29" s="48"/>
      <c r="M29" s="48"/>
      <c r="N29" s="48"/>
      <c r="O29" s="48"/>
      <c r="P29" s="48"/>
      <c r="Q29" s="48">
        <v>1</v>
      </c>
      <c r="R29" s="49"/>
      <c r="S29" s="49"/>
      <c r="T29" s="49"/>
      <c r="U29" s="49">
        <v>1</v>
      </c>
      <c r="V29" s="50"/>
      <c r="W29" s="50">
        <v>1</v>
      </c>
      <c r="X29" s="49"/>
      <c r="Y29" s="49">
        <v>1</v>
      </c>
      <c r="Z29" s="49"/>
      <c r="AA29" s="49">
        <v>1</v>
      </c>
      <c r="AB29" s="49"/>
      <c r="AC29" s="49">
        <v>1</v>
      </c>
      <c r="AD29" s="49">
        <v>1</v>
      </c>
      <c r="AE29" s="49"/>
      <c r="AF29" s="45"/>
      <c r="AG29" s="45">
        <v>1</v>
      </c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>
        <v>1</v>
      </c>
      <c r="AV29" s="49">
        <v>1</v>
      </c>
      <c r="AW29" s="49"/>
      <c r="AX29" s="49"/>
      <c r="AY29" s="49"/>
      <c r="AZ29" s="49">
        <v>1</v>
      </c>
      <c r="BA29" s="49"/>
      <c r="BB29" s="49"/>
      <c r="BC29" s="49"/>
      <c r="BD29" s="49"/>
      <c r="BE29" s="49">
        <v>1</v>
      </c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4">
        <f>SUM(F29,H29,J29,L29,N29,P29,R29,T29,V29,X29,Z29,AB29,AD29,AF29,AH29,AJ29,AL29,AN29,AP29,AR29,AT29,AV29,AX29,AZ29,BB29,BD29,BF29,BH29,BJ29,BL29,BN29,BP29)</f>
        <v>4</v>
      </c>
      <c r="BS29" s="44">
        <f>SUM(G29,I29,K29,M29,O29,Q29,S29,U29,W29,Y29,AA29,AC29,AE29,AG29,AI29,AK29,AM29,AO29,AQ29,AS29,AU29,AW29,AY29,BA29,BC29,BE29,BG29,BI29,BK29,BM29,BO29,BQ29)</f>
        <v>10</v>
      </c>
      <c r="BT29" s="44">
        <f>SUM(BR29,BS29)</f>
        <v>14</v>
      </c>
      <c r="BU29" s="53"/>
      <c r="BV29" s="60"/>
      <c r="BW29" s="60"/>
      <c r="BX29" s="60"/>
      <c r="BY29" s="60"/>
      <c r="BZ29" s="60"/>
      <c r="CA29" s="60"/>
      <c r="CB29" s="60"/>
      <c r="CC29" s="60"/>
      <c r="CD29" s="60">
        <f t="shared" ref="CD29:CE29" si="72">SUM(BV29,BX29,BZ29,CB29)</f>
        <v>0</v>
      </c>
      <c r="CE29" s="60">
        <f t="shared" si="72"/>
        <v>0</v>
      </c>
      <c r="CF29" s="60">
        <f t="shared" ref="CF29" si="73">SUM(CD29,CE29)</f>
        <v>0</v>
      </c>
      <c r="CG29" s="60">
        <v>0</v>
      </c>
      <c r="CH29" s="8"/>
      <c r="CI29" s="8"/>
      <c r="CJ29" s="8"/>
      <c r="CK29" s="8"/>
      <c r="CL29" s="8"/>
      <c r="CM29" s="8"/>
      <c r="CN29" s="8"/>
      <c r="CO29" s="8"/>
      <c r="CP29" s="8">
        <f t="shared" ref="CP29:CQ29" si="74">SUM(CH29,CJ29,CL29,CN29)</f>
        <v>0</v>
      </c>
      <c r="CQ29" s="8">
        <f t="shared" si="74"/>
        <v>0</v>
      </c>
      <c r="CR29" s="8">
        <f>SUM(CP29,CQ29)</f>
        <v>0</v>
      </c>
      <c r="CS29" s="8">
        <v>0</v>
      </c>
      <c r="CT29" s="64">
        <v>1</v>
      </c>
      <c r="CU29" s="64"/>
      <c r="CV29" s="64"/>
      <c r="CW29" s="64">
        <v>1</v>
      </c>
      <c r="CX29" s="64"/>
      <c r="CY29" s="64"/>
      <c r="CZ29" s="64"/>
      <c r="DA29" s="64"/>
      <c r="DB29" s="64">
        <f t="shared" ref="DB29:DC29" si="75">SUM(CT29,CV29,CX29,CZ29)</f>
        <v>1</v>
      </c>
      <c r="DC29" s="64">
        <f t="shared" si="75"/>
        <v>1</v>
      </c>
      <c r="DD29" s="64">
        <f>SUM(DB29,DC29)</f>
        <v>2</v>
      </c>
      <c r="DE29" s="64">
        <v>0</v>
      </c>
    </row>
    <row r="30" spans="1:109" ht="14.25" x14ac:dyDescent="0.45">
      <c r="A30" s="39" t="s">
        <v>50</v>
      </c>
      <c r="B30" s="39" t="s">
        <v>51</v>
      </c>
      <c r="C30" s="39" t="s">
        <v>52</v>
      </c>
      <c r="D30" s="74"/>
      <c r="E30" s="42">
        <v>1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>
        <v>1</v>
      </c>
      <c r="AI30" s="52"/>
      <c r="AJ30" s="52">
        <v>1</v>
      </c>
      <c r="AK30" s="52"/>
      <c r="AL30" s="52">
        <v>1</v>
      </c>
      <c r="AM30" s="52"/>
      <c r="AN30" s="52">
        <v>1</v>
      </c>
      <c r="AO30" s="52"/>
      <c r="AP30" s="52">
        <v>1</v>
      </c>
      <c r="AQ30" s="52"/>
      <c r="AR30" s="52">
        <v>1</v>
      </c>
      <c r="AS30" s="52"/>
      <c r="AT30" s="52">
        <v>1</v>
      </c>
      <c r="AU30" s="52"/>
      <c r="AV30" s="52">
        <v>1</v>
      </c>
      <c r="AW30" s="52"/>
      <c r="AX30" s="52">
        <v>1</v>
      </c>
      <c r="AY30" s="52"/>
      <c r="AZ30" s="52">
        <v>1</v>
      </c>
      <c r="BA30" s="52"/>
      <c r="BB30" s="52">
        <v>1</v>
      </c>
      <c r="BC30" s="52"/>
      <c r="BD30" s="52"/>
      <c r="BE30" s="52"/>
      <c r="BF30" s="52"/>
      <c r="BG30" s="52"/>
      <c r="BH30" s="52"/>
      <c r="BI30" s="52"/>
      <c r="BJ30" s="52">
        <v>1</v>
      </c>
      <c r="BK30" s="52"/>
      <c r="BL30" s="52">
        <v>1</v>
      </c>
      <c r="BM30" s="52"/>
      <c r="BN30" s="52"/>
      <c r="BO30" s="52"/>
      <c r="BP30" s="52"/>
      <c r="BQ30" s="52"/>
      <c r="BR30" s="52">
        <f>SUM(F30,H30,J30,L30,N30,P30,R30,T30,V30,X30,Z30,AB30,AD30,AF30,AH30,AJ30,AL30,AN30,AP30,AR30,AT30,AV30,AX30,AZ30,BB30,BD30,BF30,BH30,BJ30,BL30,BN30,BP30)</f>
        <v>13</v>
      </c>
      <c r="BS30" s="52">
        <f>SUM(G30,I30,K30,M30,O30,Q30,S30,U30,W30,Y30,AA30,AC30,AE30,AG30,AI30,AK30,AM30,AO30,AQ30,AS30,AU30,AW30,AY30,BA30,BC30,BE30,BG30,BI30,BK30,BM30,BO30,BQ30)</f>
        <v>0</v>
      </c>
      <c r="BT30" s="52">
        <f>SUM(BR30,BS30)</f>
        <v>13</v>
      </c>
      <c r="BU30" s="55"/>
      <c r="BV30" s="61"/>
      <c r="BW30" s="61"/>
      <c r="BX30" s="61"/>
      <c r="BY30" s="61"/>
      <c r="BZ30" s="61"/>
      <c r="CA30" s="61"/>
      <c r="CB30" s="61"/>
      <c r="CC30" s="61"/>
      <c r="CD30" s="61">
        <f t="shared" ref="CD30:CE30" si="76">SUM(BV30,BX30,BZ30,CB30)</f>
        <v>0</v>
      </c>
      <c r="CE30" s="61">
        <f t="shared" si="76"/>
        <v>0</v>
      </c>
      <c r="CF30" s="61">
        <f>SUM(CD30,CE30)</f>
        <v>0</v>
      </c>
      <c r="CG30" s="61">
        <v>0</v>
      </c>
      <c r="CH30" s="13"/>
      <c r="CI30" s="13"/>
      <c r="CJ30" s="13"/>
      <c r="CK30" s="13"/>
      <c r="CL30" s="13"/>
      <c r="CM30" s="13"/>
      <c r="CN30" s="13"/>
      <c r="CO30" s="13"/>
      <c r="CP30" s="13">
        <f t="shared" ref="CP30:CQ30" si="77">SUM(CH30,CJ30,CL30,CN30)</f>
        <v>0</v>
      </c>
      <c r="CQ30" s="13">
        <f t="shared" si="77"/>
        <v>0</v>
      </c>
      <c r="CR30" s="13">
        <f>SUM(CP30,CQ30)</f>
        <v>0</v>
      </c>
      <c r="CS30" s="13">
        <v>0</v>
      </c>
      <c r="CT30" s="65"/>
      <c r="CU30" s="65"/>
      <c r="CV30" s="65">
        <v>1</v>
      </c>
      <c r="CW30" s="65"/>
      <c r="CX30" s="65"/>
      <c r="CY30" s="65"/>
      <c r="CZ30" s="65"/>
      <c r="DA30" s="65"/>
      <c r="DB30" s="65">
        <f t="shared" ref="DB30:DC30" si="78">SUM(CT30,CV30,CX30,CZ30)</f>
        <v>1</v>
      </c>
      <c r="DC30" s="65">
        <f t="shared" si="78"/>
        <v>0</v>
      </c>
      <c r="DD30" s="65">
        <f>SUM(DB30,DC30)</f>
        <v>1</v>
      </c>
      <c r="DE30" s="65">
        <v>1</v>
      </c>
    </row>
    <row r="31" spans="1:109" ht="14.25" x14ac:dyDescent="0.45">
      <c r="A31" s="19" t="s">
        <v>116</v>
      </c>
      <c r="B31" s="19"/>
      <c r="C31" s="19"/>
      <c r="D31" s="2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54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</row>
    <row r="32" spans="1:109" ht="14.25" x14ac:dyDescent="0.45">
      <c r="A32" s="35" t="s">
        <v>31</v>
      </c>
      <c r="B32" s="35" t="s">
        <v>32</v>
      </c>
      <c r="C32" s="35" t="s">
        <v>26</v>
      </c>
      <c r="D32" s="72" t="s">
        <v>30</v>
      </c>
      <c r="E32" s="41">
        <v>5</v>
      </c>
      <c r="F32" s="46">
        <v>1</v>
      </c>
      <c r="G32" s="46"/>
      <c r="H32" s="46"/>
      <c r="I32" s="46">
        <v>1</v>
      </c>
      <c r="J32" s="46">
        <v>1</v>
      </c>
      <c r="K32" s="46"/>
      <c r="L32" s="46"/>
      <c r="M32" s="46">
        <v>1</v>
      </c>
      <c r="N32" s="46"/>
      <c r="O32" s="46">
        <v>1</v>
      </c>
      <c r="P32" s="46"/>
      <c r="Q32" s="46">
        <v>1</v>
      </c>
      <c r="R32" s="46"/>
      <c r="S32" s="46">
        <v>1</v>
      </c>
      <c r="T32" s="46"/>
      <c r="U32" s="46">
        <v>1</v>
      </c>
      <c r="V32" s="46">
        <v>1</v>
      </c>
      <c r="W32" s="46"/>
      <c r="X32" s="46">
        <v>1</v>
      </c>
      <c r="Y32" s="46"/>
      <c r="Z32" s="46"/>
      <c r="AA32" s="46"/>
      <c r="AB32" s="46"/>
      <c r="AC32" s="46">
        <v>1</v>
      </c>
      <c r="AD32" s="46">
        <v>1</v>
      </c>
      <c r="AE32" s="46"/>
      <c r="AF32" s="51">
        <v>1</v>
      </c>
      <c r="AG32" s="51"/>
      <c r="AH32" s="46"/>
      <c r="AI32" s="46">
        <v>1</v>
      </c>
      <c r="AJ32" s="46"/>
      <c r="AK32" s="46">
        <v>1</v>
      </c>
      <c r="AL32" s="46"/>
      <c r="AM32" s="46"/>
      <c r="AN32" s="46"/>
      <c r="AO32" s="46">
        <v>1</v>
      </c>
      <c r="AP32" s="46"/>
      <c r="AQ32" s="46">
        <v>1</v>
      </c>
      <c r="AR32" s="46"/>
      <c r="AS32" s="46"/>
      <c r="AT32" s="46"/>
      <c r="AU32" s="46">
        <v>1</v>
      </c>
      <c r="AV32" s="46"/>
      <c r="AW32" s="46"/>
      <c r="AX32" s="46"/>
      <c r="AY32" s="46">
        <v>1</v>
      </c>
      <c r="AZ32" s="46"/>
      <c r="BA32" s="46"/>
      <c r="BB32" s="46">
        <v>1</v>
      </c>
      <c r="BC32" s="46"/>
      <c r="BD32" s="46">
        <v>1</v>
      </c>
      <c r="BE32" s="46"/>
      <c r="BF32" s="46">
        <v>1</v>
      </c>
      <c r="BG32" s="46"/>
      <c r="BH32" s="46">
        <v>1</v>
      </c>
      <c r="BI32" s="46"/>
      <c r="BJ32" s="46">
        <v>1</v>
      </c>
      <c r="BK32" s="46"/>
      <c r="BL32" s="46">
        <v>1</v>
      </c>
      <c r="BM32" s="46"/>
      <c r="BN32" s="46"/>
      <c r="BO32" s="46"/>
      <c r="BP32" s="46"/>
      <c r="BQ32" s="46"/>
      <c r="BR32" s="44">
        <f>SUM(F32,H32,J32,L32,N32,P32,R32,T32,V32,X32,Z32,AB32,AD32,AF32,AH32,AJ32,AL32,AN32,AP32,AR32,AT32,AV32,AX32,AZ32,BB32,BD32,BF32,BH32,BJ32,BL32,BN32,BP32)</f>
        <v>12</v>
      </c>
      <c r="BS32" s="44">
        <f>SUM(G32,I32,K32,M32,O32,Q32,S32,U32,W32,Y32,AA32,AC32,AE32,AG32,AI32,AK32,AM32,AO32,AQ32,AS32,AU32,AW32,AY32,BA32,BC32,BE32,BG32,BI32,BK32,BM32,BO32,BQ32)</f>
        <v>13</v>
      </c>
      <c r="BT32" s="44">
        <f>SUM(BR32,BS32)</f>
        <v>25</v>
      </c>
      <c r="BU32" s="57"/>
      <c r="BV32" s="63"/>
      <c r="BW32" s="63"/>
      <c r="BX32" s="63"/>
      <c r="BY32" s="63"/>
      <c r="BZ32" s="63"/>
      <c r="CA32" s="63"/>
      <c r="CB32" s="63"/>
      <c r="CC32" s="63"/>
      <c r="CD32" s="60">
        <f t="shared" ref="CD32:CE32" si="79">SUM(BV32,BX32,BZ32,CB32)</f>
        <v>0</v>
      </c>
      <c r="CE32" s="60">
        <f t="shared" si="79"/>
        <v>0</v>
      </c>
      <c r="CF32" s="60">
        <f>SUM(CD32,CE32)</f>
        <v>0</v>
      </c>
      <c r="CG32" s="63">
        <v>0</v>
      </c>
      <c r="CH32" s="14"/>
      <c r="CI32" s="14"/>
      <c r="CJ32" s="14"/>
      <c r="CK32" s="14"/>
      <c r="CL32" s="14"/>
      <c r="CM32" s="14"/>
      <c r="CN32" s="14"/>
      <c r="CO32" s="14"/>
      <c r="CP32" s="8">
        <f t="shared" ref="CP32:CQ32" si="80">SUM(CH32,CJ32,CL32,CN32)</f>
        <v>0</v>
      </c>
      <c r="CQ32" s="8">
        <f t="shared" si="80"/>
        <v>0</v>
      </c>
      <c r="CR32" s="8">
        <f>SUM(CP32,CQ32)</f>
        <v>0</v>
      </c>
      <c r="CS32" s="14">
        <v>0</v>
      </c>
      <c r="CT32" s="67"/>
      <c r="CU32" s="67">
        <v>1</v>
      </c>
      <c r="CV32" s="67"/>
      <c r="CW32" s="67">
        <v>1</v>
      </c>
      <c r="CX32" s="67"/>
      <c r="CY32" s="67"/>
      <c r="CZ32" s="67"/>
      <c r="DA32" s="67"/>
      <c r="DB32" s="64">
        <f t="shared" ref="DB32:DC32" si="81">SUM(CT32,CV32,CX32,CZ32)</f>
        <v>0</v>
      </c>
      <c r="DC32" s="64">
        <f t="shared" si="81"/>
        <v>2</v>
      </c>
      <c r="DD32" s="64">
        <f>SUM(DB32,DC32)</f>
        <v>2</v>
      </c>
      <c r="DE32" s="64">
        <v>0</v>
      </c>
    </row>
    <row r="33" spans="1:109" ht="14.25" x14ac:dyDescent="0.45">
      <c r="A33" s="40" t="s">
        <v>83</v>
      </c>
      <c r="B33" s="40" t="s">
        <v>84</v>
      </c>
      <c r="C33" s="38" t="s">
        <v>26</v>
      </c>
      <c r="D33" s="75"/>
      <c r="E33" s="42">
        <v>0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>
        <v>1</v>
      </c>
      <c r="BN33" s="52"/>
      <c r="BO33" s="52"/>
      <c r="BP33" s="52"/>
      <c r="BQ33" s="52"/>
      <c r="BR33" s="52">
        <f>SUM(F33,H33,J33,L33,N33,P33,R33,T33,V33,X33,Z33,AB33,AD33,AF33,AH33,AJ33,AL33,AN33,AP33,AR33,AT33,AV33,AX33,AZ33,BB33,BD33,BF33,BH33,BJ33,BL33,BN33,BP33)</f>
        <v>0</v>
      </c>
      <c r="BS33" s="52">
        <f>SUM(G33,I33,K33,M33,O33,Q33,S33,U33,W33,Y33,AA33,AC33,AE33,AG33,AI33,AK33,AM33,AO33,AQ33,AS33,AU33,AW33,AY33,BA33,BC33,BE33,BG33,BI33,BK33,BM33,BO33,BQ33)</f>
        <v>1</v>
      </c>
      <c r="BT33" s="52">
        <f>SUM(BR33,BS33)</f>
        <v>1</v>
      </c>
      <c r="BU33" s="55"/>
      <c r="BV33" s="61"/>
      <c r="BW33" s="61"/>
      <c r="BX33" s="61"/>
      <c r="BY33" s="61"/>
      <c r="BZ33" s="61"/>
      <c r="CA33" s="61"/>
      <c r="CB33" s="61"/>
      <c r="CC33" s="61"/>
      <c r="CD33" s="61">
        <f t="shared" ref="CD33:CE33" si="82">SUM(BV33,BX33,BZ33,CB33)</f>
        <v>0</v>
      </c>
      <c r="CE33" s="61">
        <f t="shared" si="82"/>
        <v>0</v>
      </c>
      <c r="CF33" s="61">
        <f>SUM(CD33,CE33)</f>
        <v>0</v>
      </c>
      <c r="CG33" s="61">
        <v>0</v>
      </c>
      <c r="CH33" s="13"/>
      <c r="CI33" s="13"/>
      <c r="CJ33" s="13"/>
      <c r="CK33" s="13"/>
      <c r="CL33" s="13"/>
      <c r="CM33" s="13"/>
      <c r="CN33" s="13"/>
      <c r="CO33" s="13"/>
      <c r="CP33" s="13">
        <f t="shared" ref="CP33:CQ33" si="83">SUM(CH33,CJ33,CL33,CN33)</f>
        <v>0</v>
      </c>
      <c r="CQ33" s="13">
        <f t="shared" si="83"/>
        <v>0</v>
      </c>
      <c r="CR33" s="13">
        <f>SUM(CP33,CQ33)</f>
        <v>0</v>
      </c>
      <c r="CS33" s="13">
        <v>0</v>
      </c>
      <c r="CT33" s="65"/>
      <c r="CU33" s="65"/>
      <c r="CV33" s="65"/>
      <c r="CW33" s="65"/>
      <c r="CX33" s="65"/>
      <c r="CY33" s="65"/>
      <c r="CZ33" s="65"/>
      <c r="DA33" s="65"/>
      <c r="DB33" s="65">
        <f t="shared" ref="DB33:DC33" si="84">SUM(CT33,CV33,CX33,CZ33)</f>
        <v>0</v>
      </c>
      <c r="DC33" s="65">
        <f t="shared" si="84"/>
        <v>0</v>
      </c>
      <c r="DD33" s="65">
        <f>SUM(DB33,DC33)</f>
        <v>0</v>
      </c>
      <c r="DE33" s="65">
        <v>0</v>
      </c>
    </row>
    <row r="34" spans="1:109" ht="14.25" x14ac:dyDescent="0.45">
      <c r="A34" s="30" t="s">
        <v>57</v>
      </c>
      <c r="B34" s="35" t="s">
        <v>58</v>
      </c>
      <c r="C34" s="34" t="s">
        <v>26</v>
      </c>
      <c r="D34" s="69" t="s">
        <v>27</v>
      </c>
      <c r="E34" s="41">
        <v>6</v>
      </c>
      <c r="F34" s="44"/>
      <c r="G34" s="44">
        <v>1</v>
      </c>
      <c r="H34" s="44"/>
      <c r="I34" s="44">
        <v>1</v>
      </c>
      <c r="J34" s="44">
        <v>1</v>
      </c>
      <c r="K34" s="44"/>
      <c r="L34" s="44">
        <v>1</v>
      </c>
      <c r="M34" s="44"/>
      <c r="N34" s="44">
        <v>1</v>
      </c>
      <c r="O34" s="44"/>
      <c r="P34" s="44">
        <v>1</v>
      </c>
      <c r="Q34" s="44"/>
      <c r="R34" s="44">
        <v>1</v>
      </c>
      <c r="S34" s="44"/>
      <c r="T34" s="44">
        <v>1</v>
      </c>
      <c r="U34" s="44"/>
      <c r="V34" s="44"/>
      <c r="W34" s="44"/>
      <c r="X34" s="44"/>
      <c r="Y34" s="44"/>
      <c r="Z34" s="44"/>
      <c r="AA34" s="44"/>
      <c r="AB34" s="44">
        <v>1</v>
      </c>
      <c r="AC34" s="44"/>
      <c r="AD34" s="44"/>
      <c r="AE34" s="44"/>
      <c r="AF34" s="45">
        <v>1</v>
      </c>
      <c r="AG34" s="45"/>
      <c r="AH34" s="44">
        <v>1</v>
      </c>
      <c r="AI34" s="44"/>
      <c r="AJ34" s="44">
        <v>1</v>
      </c>
      <c r="AK34" s="44"/>
      <c r="AL34" s="44">
        <v>1</v>
      </c>
      <c r="AM34" s="44"/>
      <c r="AN34" s="44">
        <v>1</v>
      </c>
      <c r="AO34" s="44"/>
      <c r="AP34" s="44">
        <v>1</v>
      </c>
      <c r="AQ34" s="44"/>
      <c r="AR34" s="44">
        <v>1</v>
      </c>
      <c r="AS34" s="44"/>
      <c r="AT34" s="44">
        <v>1</v>
      </c>
      <c r="AU34" s="44"/>
      <c r="AV34" s="44">
        <v>1</v>
      </c>
      <c r="AW34" s="44"/>
      <c r="AX34" s="44">
        <v>1</v>
      </c>
      <c r="AY34" s="44"/>
      <c r="AZ34" s="44">
        <v>1</v>
      </c>
      <c r="BA34" s="44"/>
      <c r="BB34" s="44">
        <v>1</v>
      </c>
      <c r="BC34" s="44"/>
      <c r="BD34" s="44">
        <v>1</v>
      </c>
      <c r="BE34" s="44"/>
      <c r="BF34" s="44"/>
      <c r="BG34" s="44"/>
      <c r="BH34" s="44"/>
      <c r="BI34" s="44">
        <v>1</v>
      </c>
      <c r="BJ34" s="44"/>
      <c r="BK34" s="44">
        <v>1</v>
      </c>
      <c r="BL34" s="44"/>
      <c r="BM34" s="44">
        <v>1</v>
      </c>
      <c r="BN34" s="44"/>
      <c r="BO34" s="44"/>
      <c r="BP34" s="44"/>
      <c r="BQ34" s="44"/>
      <c r="BR34" s="44">
        <f>SUM(F34,H34,J34,L34,N34,P34,R34,T34,V34,X34,Z34,AB34,AD34,AF34,AH34,AJ34,AL34,AN34,AP34,AR34,AT34,AV34,AX34,AZ34,BB34,BD34,BF34,BH34,BJ34,BL34,BN34,BP34)</f>
        <v>20</v>
      </c>
      <c r="BS34" s="44">
        <f>SUM(G34,I34,K34,M34,O34,Q34,S34,U34,W34,Y34,AA34,AC34,AE34,AG34,AI34,AK34,AM34,AO34,AQ34,AS34,AU34,AW34,AY34,BA34,BC34,BE34,BG34,BI34,BK34,BM34,BO34,BQ34)</f>
        <v>5</v>
      </c>
      <c r="BT34" s="44">
        <f>SUM(BR34,BS34)</f>
        <v>25</v>
      </c>
      <c r="BU34" s="53"/>
      <c r="BV34" s="60"/>
      <c r="BW34" s="60"/>
      <c r="BX34" s="60"/>
      <c r="BY34" s="60"/>
      <c r="BZ34" s="60"/>
      <c r="CA34" s="60"/>
      <c r="CB34" s="60"/>
      <c r="CC34" s="60"/>
      <c r="CD34" s="60">
        <f t="shared" ref="CD34:CE34" si="85">SUM(BV34,BX34,BZ34,CB34)</f>
        <v>0</v>
      </c>
      <c r="CE34" s="60">
        <f t="shared" si="85"/>
        <v>0</v>
      </c>
      <c r="CF34" s="60">
        <f>SUM(CD34,CE34)</f>
        <v>0</v>
      </c>
      <c r="CG34" s="60">
        <v>0</v>
      </c>
      <c r="CH34" s="8"/>
      <c r="CI34" s="8"/>
      <c r="CJ34" s="8"/>
      <c r="CK34" s="8"/>
      <c r="CL34" s="8"/>
      <c r="CM34" s="8"/>
      <c r="CN34" s="8"/>
      <c r="CO34" s="8"/>
      <c r="CP34" s="8">
        <f t="shared" ref="CP34:CQ34" si="86">SUM(CH34,CJ34,CL34,CN34)</f>
        <v>0</v>
      </c>
      <c r="CQ34" s="8">
        <f t="shared" si="86"/>
        <v>0</v>
      </c>
      <c r="CR34" s="8">
        <f>SUM(CP34,CQ34)</f>
        <v>0</v>
      </c>
      <c r="CS34" s="8">
        <v>0</v>
      </c>
      <c r="CT34" s="64">
        <v>1</v>
      </c>
      <c r="CU34" s="64"/>
      <c r="CV34" s="64">
        <v>1</v>
      </c>
      <c r="CW34" s="64"/>
      <c r="CX34" s="64"/>
      <c r="CY34" s="64"/>
      <c r="CZ34" s="64"/>
      <c r="DA34" s="64"/>
      <c r="DB34" s="64">
        <f t="shared" ref="DB34:DC34" si="87">SUM(CT34,CV34,CX34,CZ34)</f>
        <v>2</v>
      </c>
      <c r="DC34" s="64">
        <f t="shared" si="87"/>
        <v>0</v>
      </c>
      <c r="DD34" s="64">
        <f>SUM(DB34,DC34)</f>
        <v>2</v>
      </c>
      <c r="DE34" s="64">
        <v>2</v>
      </c>
    </row>
    <row r="35" spans="1:109" ht="14.25" x14ac:dyDescent="0.45">
      <c r="A35" s="10"/>
      <c r="B35" s="10"/>
      <c r="C35" s="10"/>
      <c r="D35" s="16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58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</row>
    <row r="36" spans="1:109" ht="14.25" x14ac:dyDescent="0.45">
      <c r="A36" s="10"/>
      <c r="B36" s="10"/>
      <c r="C36" s="10"/>
      <c r="D36" s="16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58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</row>
    <row r="37" spans="1:109" ht="14.25" x14ac:dyDescent="0.45">
      <c r="A37" s="10"/>
      <c r="B37" s="10"/>
      <c r="C37" s="10"/>
      <c r="D37" s="16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58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</row>
    <row r="38" spans="1:109" ht="14.25" x14ac:dyDescent="0.45">
      <c r="A38" s="10"/>
      <c r="B38" s="10"/>
      <c r="C38" s="10"/>
      <c r="D38" s="16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58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</row>
    <row r="39" spans="1:109" ht="14.25" x14ac:dyDescent="0.45">
      <c r="A39" s="10"/>
      <c r="B39" s="10"/>
      <c r="C39" s="10"/>
      <c r="D39" s="16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58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</row>
    <row r="40" spans="1:109" ht="14.25" x14ac:dyDescent="0.45">
      <c r="A40" s="10"/>
      <c r="B40" s="10"/>
      <c r="C40" s="10"/>
      <c r="D40" s="16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58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</row>
    <row r="41" spans="1:109" ht="14.25" x14ac:dyDescent="0.45">
      <c r="A41" s="10"/>
      <c r="B41" s="10"/>
      <c r="C41" s="10"/>
      <c r="D41" s="16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58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</row>
    <row r="42" spans="1:109" ht="14.25" x14ac:dyDescent="0.45">
      <c r="A42" s="10"/>
      <c r="B42" s="10"/>
      <c r="C42" s="10"/>
      <c r="D42" s="16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58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</row>
    <row r="43" spans="1:109" ht="14.25" x14ac:dyDescent="0.45">
      <c r="A43" s="10"/>
      <c r="B43" s="10"/>
      <c r="C43" s="10"/>
      <c r="D43" s="16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58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</row>
    <row r="44" spans="1:109" ht="14.25" x14ac:dyDescent="0.45">
      <c r="A44" s="10"/>
      <c r="B44" s="10"/>
      <c r="C44" s="10"/>
      <c r="D44" s="16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58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</row>
    <row r="45" spans="1:109" ht="14.25" x14ac:dyDescent="0.45">
      <c r="A45" s="10"/>
      <c r="B45" s="10"/>
      <c r="C45" s="10"/>
      <c r="D45" s="16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58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</row>
    <row r="46" spans="1:109" ht="14.25" x14ac:dyDescent="0.45">
      <c r="A46" s="10"/>
      <c r="B46" s="10"/>
      <c r="C46" s="10"/>
      <c r="D46" s="16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58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</row>
    <row r="47" spans="1:109" ht="14.25" x14ac:dyDescent="0.45">
      <c r="A47" s="10"/>
      <c r="B47" s="10"/>
      <c r="C47" s="10"/>
      <c r="D47" s="16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58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</row>
    <row r="48" spans="1:109" ht="14.25" x14ac:dyDescent="0.45">
      <c r="A48" s="10"/>
      <c r="B48" s="10"/>
      <c r="C48" s="10"/>
      <c r="D48" s="16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58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</row>
    <row r="49" spans="1:109" ht="14.25" x14ac:dyDescent="0.45">
      <c r="A49" s="10"/>
      <c r="B49" s="10"/>
      <c r="C49" s="10"/>
      <c r="D49" s="16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58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</row>
    <row r="50" spans="1:109" ht="14.25" x14ac:dyDescent="0.45">
      <c r="A50" s="10"/>
      <c r="B50" s="10"/>
      <c r="C50" s="10"/>
      <c r="D50" s="16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58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</row>
    <row r="51" spans="1:109" ht="14.25" x14ac:dyDescent="0.45">
      <c r="A51" s="10"/>
      <c r="B51" s="10"/>
      <c r="C51" s="10"/>
      <c r="D51" s="16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58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</row>
    <row r="52" spans="1:109" ht="14.25" x14ac:dyDescent="0.45">
      <c r="A52" s="10"/>
      <c r="B52" s="10"/>
      <c r="C52" s="10"/>
      <c r="D52" s="16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58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</row>
    <row r="53" spans="1:109" ht="14.25" x14ac:dyDescent="0.45">
      <c r="A53" s="10"/>
      <c r="B53" s="10"/>
      <c r="C53" s="10"/>
      <c r="D53" s="16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58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</row>
    <row r="54" spans="1:109" ht="14.25" x14ac:dyDescent="0.45">
      <c r="A54" s="10"/>
      <c r="B54" s="10"/>
      <c r="C54" s="10"/>
      <c r="D54" s="16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58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</row>
    <row r="55" spans="1:109" ht="14.25" x14ac:dyDescent="0.45">
      <c r="A55" s="10"/>
      <c r="B55" s="10"/>
      <c r="C55" s="10"/>
      <c r="D55" s="16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58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</row>
    <row r="56" spans="1:109" ht="14.25" x14ac:dyDescent="0.45">
      <c r="A56" s="10"/>
      <c r="B56" s="10"/>
      <c r="C56" s="10"/>
      <c r="D56" s="16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58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</row>
    <row r="57" spans="1:109" ht="14.25" x14ac:dyDescent="0.45">
      <c r="A57" s="10"/>
      <c r="B57" s="10"/>
      <c r="C57" s="10"/>
      <c r="D57" s="16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58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</row>
    <row r="58" spans="1:109" ht="14.25" x14ac:dyDescent="0.45">
      <c r="A58" s="10"/>
      <c r="B58" s="10"/>
      <c r="C58" s="10"/>
      <c r="D58" s="16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58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</row>
    <row r="59" spans="1:109" ht="14.25" x14ac:dyDescent="0.45">
      <c r="A59" s="10"/>
      <c r="B59" s="10"/>
      <c r="C59" s="10"/>
      <c r="D59" s="16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58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</row>
    <row r="60" spans="1:109" ht="14.25" x14ac:dyDescent="0.45">
      <c r="A60" s="10"/>
      <c r="B60" s="10"/>
      <c r="C60" s="10"/>
      <c r="D60" s="16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58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</row>
    <row r="61" spans="1:109" ht="14.25" x14ac:dyDescent="0.45">
      <c r="A61" s="10"/>
      <c r="B61" s="10"/>
      <c r="C61" s="10"/>
      <c r="D61" s="16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58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</row>
    <row r="62" spans="1:109" ht="14.25" x14ac:dyDescent="0.45">
      <c r="A62" s="10"/>
      <c r="B62" s="10"/>
      <c r="C62" s="10"/>
      <c r="D62" s="16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58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</row>
    <row r="63" spans="1:109" ht="14.25" x14ac:dyDescent="0.45">
      <c r="A63" s="10"/>
      <c r="B63" s="10"/>
      <c r="C63" s="10"/>
      <c r="D63" s="16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58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</row>
    <row r="64" spans="1:109" ht="14.25" x14ac:dyDescent="0.45">
      <c r="A64" s="10"/>
      <c r="B64" s="10"/>
      <c r="C64" s="10"/>
      <c r="D64" s="16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58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</row>
    <row r="65" spans="1:109" ht="14.25" x14ac:dyDescent="0.45">
      <c r="A65" s="10"/>
      <c r="B65" s="10"/>
      <c r="C65" s="10"/>
      <c r="D65" s="16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58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</row>
    <row r="66" spans="1:109" ht="14.25" x14ac:dyDescent="0.45">
      <c r="A66" s="10"/>
      <c r="B66" s="10"/>
      <c r="C66" s="10"/>
      <c r="D66" s="16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58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</row>
    <row r="67" spans="1:109" ht="14.25" x14ac:dyDescent="0.45">
      <c r="A67" s="10"/>
      <c r="B67" s="10"/>
      <c r="C67" s="10"/>
      <c r="D67" s="16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58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</row>
    <row r="68" spans="1:109" ht="14.25" x14ac:dyDescent="0.45">
      <c r="A68" s="10"/>
      <c r="B68" s="10"/>
      <c r="C68" s="10"/>
      <c r="D68" s="16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58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</row>
    <row r="69" spans="1:109" ht="14.25" x14ac:dyDescent="0.45">
      <c r="A69" s="10"/>
      <c r="B69" s="10"/>
      <c r="C69" s="10"/>
      <c r="D69" s="16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58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</row>
    <row r="70" spans="1:109" ht="14.25" x14ac:dyDescent="0.45">
      <c r="A70" s="10"/>
      <c r="B70" s="10"/>
      <c r="C70" s="10"/>
      <c r="D70" s="16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58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</row>
    <row r="71" spans="1:109" ht="14.25" x14ac:dyDescent="0.45">
      <c r="A71" s="10"/>
      <c r="B71" s="10"/>
      <c r="C71" s="10"/>
      <c r="D71" s="16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58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</row>
    <row r="72" spans="1:109" ht="14.25" x14ac:dyDescent="0.45">
      <c r="A72" s="10"/>
      <c r="B72" s="10"/>
      <c r="C72" s="10"/>
      <c r="D72" s="16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58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</row>
    <row r="73" spans="1:109" ht="14.25" x14ac:dyDescent="0.45">
      <c r="A73" s="10"/>
      <c r="B73" s="10"/>
      <c r="C73" s="10"/>
      <c r="D73" s="16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58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</row>
    <row r="74" spans="1:109" ht="14.25" x14ac:dyDescent="0.45">
      <c r="A74" s="10"/>
      <c r="B74" s="10"/>
      <c r="C74" s="10"/>
      <c r="D74" s="16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58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</row>
    <row r="75" spans="1:109" ht="14.25" x14ac:dyDescent="0.45">
      <c r="A75" s="10"/>
      <c r="B75" s="10"/>
      <c r="C75" s="10"/>
      <c r="D75" s="16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58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</row>
    <row r="76" spans="1:109" ht="14.25" x14ac:dyDescent="0.45">
      <c r="A76" s="10"/>
      <c r="B76" s="10"/>
      <c r="C76" s="10"/>
      <c r="D76" s="16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58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</row>
    <row r="77" spans="1:109" ht="14.25" x14ac:dyDescent="0.45">
      <c r="A77" s="10"/>
      <c r="B77" s="10"/>
      <c r="C77" s="10"/>
      <c r="D77" s="16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58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</row>
    <row r="78" spans="1:109" ht="14.25" x14ac:dyDescent="0.45">
      <c r="A78" s="10"/>
      <c r="B78" s="10"/>
      <c r="C78" s="10"/>
      <c r="D78" s="16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58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</row>
    <row r="79" spans="1:109" ht="14.25" x14ac:dyDescent="0.45">
      <c r="A79" s="10"/>
      <c r="B79" s="10"/>
      <c r="C79" s="10"/>
      <c r="D79" s="16"/>
      <c r="E79" s="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58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</row>
    <row r="80" spans="1:109" ht="14.25" x14ac:dyDescent="0.45">
      <c r="A80" s="10"/>
      <c r="B80" s="10"/>
      <c r="C80" s="10"/>
      <c r="D80" s="16"/>
      <c r="E80" s="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58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</row>
    <row r="81" spans="1:109" ht="14.25" x14ac:dyDescent="0.45">
      <c r="A81" s="10"/>
      <c r="B81" s="10"/>
      <c r="C81" s="10"/>
      <c r="D81" s="16"/>
      <c r="E81" s="2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58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</row>
    <row r="82" spans="1:109" ht="14.25" x14ac:dyDescent="0.45">
      <c r="A82" s="10"/>
      <c r="B82" s="10"/>
      <c r="C82" s="10"/>
      <c r="D82" s="16"/>
      <c r="E82" s="2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58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</row>
    <row r="83" spans="1:109" ht="14.25" x14ac:dyDescent="0.45">
      <c r="A83" s="10"/>
      <c r="B83" s="10"/>
      <c r="C83" s="10"/>
      <c r="D83" s="16"/>
      <c r="E83" s="2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58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</row>
    <row r="84" spans="1:109" ht="14.25" x14ac:dyDescent="0.45">
      <c r="A84" s="10"/>
      <c r="B84" s="10"/>
      <c r="C84" s="10"/>
      <c r="D84" s="16"/>
      <c r="E84" s="2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58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</row>
    <row r="85" spans="1:109" ht="14.25" x14ac:dyDescent="0.45">
      <c r="A85" s="10"/>
      <c r="B85" s="10"/>
      <c r="C85" s="10"/>
      <c r="D85" s="16"/>
      <c r="E85" s="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58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</row>
    <row r="86" spans="1:109" ht="14.25" x14ac:dyDescent="0.45">
      <c r="A86" s="10"/>
      <c r="B86" s="10"/>
      <c r="C86" s="10"/>
      <c r="D86" s="16"/>
      <c r="E86" s="2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58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</row>
    <row r="87" spans="1:109" ht="14.25" x14ac:dyDescent="0.45">
      <c r="A87" s="10"/>
      <c r="B87" s="10"/>
      <c r="C87" s="10"/>
      <c r="D87" s="16"/>
      <c r="E87" s="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58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</row>
    <row r="88" spans="1:109" ht="14.25" x14ac:dyDescent="0.45">
      <c r="A88" s="10"/>
      <c r="B88" s="10"/>
      <c r="C88" s="10"/>
      <c r="D88" s="16"/>
      <c r="E88" s="2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58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</row>
    <row r="89" spans="1:109" ht="14.25" x14ac:dyDescent="0.45">
      <c r="A89" s="10"/>
      <c r="B89" s="10"/>
      <c r="C89" s="10"/>
      <c r="D89" s="16"/>
      <c r="E89" s="2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58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</row>
    <row r="90" spans="1:109" ht="14.25" x14ac:dyDescent="0.45">
      <c r="A90" s="10"/>
      <c r="B90" s="10"/>
      <c r="C90" s="10"/>
      <c r="D90" s="16"/>
      <c r="E90" s="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58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</row>
    <row r="91" spans="1:109" ht="14.25" x14ac:dyDescent="0.45">
      <c r="A91" s="10"/>
      <c r="B91" s="10"/>
      <c r="C91" s="10"/>
      <c r="D91" s="16"/>
      <c r="E91" s="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58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</row>
    <row r="92" spans="1:109" ht="14.25" x14ac:dyDescent="0.45">
      <c r="A92" s="10"/>
      <c r="B92" s="10"/>
      <c r="C92" s="10"/>
      <c r="D92" s="16"/>
      <c r="E92" s="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58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</row>
    <row r="93" spans="1:109" ht="14.25" x14ac:dyDescent="0.45">
      <c r="A93" s="10"/>
      <c r="B93" s="10"/>
      <c r="C93" s="10"/>
      <c r="D93" s="16"/>
      <c r="E93" s="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58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</row>
    <row r="94" spans="1:109" ht="14.25" x14ac:dyDescent="0.45">
      <c r="A94" s="10"/>
      <c r="B94" s="10"/>
      <c r="C94" s="10"/>
      <c r="D94" s="16"/>
      <c r="E94" s="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58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</row>
    <row r="95" spans="1:109" ht="14.25" x14ac:dyDescent="0.45">
      <c r="A95" s="10"/>
      <c r="B95" s="10"/>
      <c r="C95" s="10"/>
      <c r="D95" s="16"/>
      <c r="E95" s="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58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</row>
    <row r="96" spans="1:109" ht="14.25" x14ac:dyDescent="0.45">
      <c r="A96" s="10"/>
      <c r="B96" s="10"/>
      <c r="C96" s="10"/>
      <c r="D96" s="16"/>
      <c r="E96" s="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58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</row>
    <row r="97" spans="1:109" ht="14.25" x14ac:dyDescent="0.45">
      <c r="A97" s="10"/>
      <c r="B97" s="10"/>
      <c r="C97" s="10"/>
      <c r="D97" s="16"/>
      <c r="E97" s="2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58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</row>
    <row r="98" spans="1:109" ht="14.25" x14ac:dyDescent="0.45">
      <c r="A98" s="10"/>
      <c r="B98" s="10"/>
      <c r="C98" s="10"/>
      <c r="D98" s="16"/>
      <c r="E98" s="2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58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</row>
    <row r="99" spans="1:109" ht="14.25" x14ac:dyDescent="0.45">
      <c r="A99" s="10"/>
      <c r="B99" s="10"/>
      <c r="C99" s="10"/>
      <c r="D99" s="16"/>
      <c r="E99" s="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58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</row>
    <row r="100" spans="1:109" ht="14.25" x14ac:dyDescent="0.45">
      <c r="A100" s="10"/>
      <c r="B100" s="10"/>
      <c r="C100" s="10"/>
      <c r="D100" s="16"/>
      <c r="E100" s="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58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</row>
    <row r="101" spans="1:109" ht="14.25" x14ac:dyDescent="0.45">
      <c r="A101" s="10"/>
      <c r="B101" s="10"/>
      <c r="C101" s="10"/>
      <c r="D101" s="16"/>
      <c r="E101" s="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58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</row>
    <row r="102" spans="1:109" ht="14.25" x14ac:dyDescent="0.45">
      <c r="A102" s="10"/>
      <c r="B102" s="10"/>
      <c r="C102" s="10"/>
      <c r="D102" s="16"/>
      <c r="E102" s="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58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</row>
    <row r="103" spans="1:109" ht="14.25" x14ac:dyDescent="0.45">
      <c r="A103" s="10"/>
      <c r="B103" s="10"/>
      <c r="C103" s="10"/>
      <c r="D103" s="16"/>
      <c r="E103" s="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58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</row>
    <row r="104" spans="1:109" ht="14.25" x14ac:dyDescent="0.45">
      <c r="A104" s="10"/>
      <c r="B104" s="10"/>
      <c r="C104" s="10"/>
      <c r="D104" s="16"/>
      <c r="E104" s="2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58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</row>
    <row r="105" spans="1:109" ht="14.25" x14ac:dyDescent="0.45">
      <c r="A105" s="10"/>
      <c r="B105" s="10"/>
      <c r="C105" s="10"/>
      <c r="D105" s="16"/>
      <c r="E105" s="2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58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</row>
    <row r="106" spans="1:109" ht="14.25" x14ac:dyDescent="0.45">
      <c r="A106" s="10"/>
      <c r="B106" s="10"/>
      <c r="C106" s="10"/>
      <c r="D106" s="16"/>
      <c r="E106" s="2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58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</row>
    <row r="107" spans="1:109" ht="14.25" x14ac:dyDescent="0.45">
      <c r="A107" s="10"/>
      <c r="B107" s="10"/>
      <c r="C107" s="10"/>
      <c r="D107" s="16"/>
      <c r="E107" s="2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58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</row>
    <row r="108" spans="1:109" ht="14.25" x14ac:dyDescent="0.45">
      <c r="A108" s="10"/>
      <c r="B108" s="10"/>
      <c r="C108" s="10"/>
      <c r="D108" s="16"/>
      <c r="E108" s="2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58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</row>
    <row r="109" spans="1:109" ht="14.25" x14ac:dyDescent="0.45">
      <c r="A109" s="10"/>
      <c r="B109" s="10"/>
      <c r="C109" s="10"/>
      <c r="D109" s="16"/>
      <c r="E109" s="2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58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</row>
    <row r="110" spans="1:109" ht="14.25" x14ac:dyDescent="0.45">
      <c r="A110" s="10"/>
      <c r="B110" s="10"/>
      <c r="C110" s="10"/>
      <c r="D110" s="16"/>
      <c r="E110" s="2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58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</row>
    <row r="111" spans="1:109" ht="14.25" x14ac:dyDescent="0.45">
      <c r="A111" s="10"/>
      <c r="B111" s="10"/>
      <c r="C111" s="10"/>
      <c r="D111" s="16"/>
      <c r="E111" s="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58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</row>
    <row r="112" spans="1:109" ht="14.25" x14ac:dyDescent="0.45">
      <c r="A112" s="10"/>
      <c r="B112" s="10"/>
      <c r="C112" s="10"/>
      <c r="D112" s="16"/>
      <c r="E112" s="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58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</row>
    <row r="113" spans="1:109" ht="14.25" x14ac:dyDescent="0.45">
      <c r="A113" s="10"/>
      <c r="B113" s="10"/>
      <c r="C113" s="10"/>
      <c r="D113" s="16"/>
      <c r="E113" s="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58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</row>
    <row r="114" spans="1:109" ht="14.25" x14ac:dyDescent="0.45">
      <c r="A114" s="10"/>
      <c r="B114" s="10"/>
      <c r="C114" s="10"/>
      <c r="D114" s="16"/>
      <c r="E114" s="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58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</row>
    <row r="115" spans="1:109" ht="14.25" x14ac:dyDescent="0.45">
      <c r="A115" s="10"/>
      <c r="B115" s="10"/>
      <c r="C115" s="10"/>
      <c r="D115" s="16"/>
      <c r="E115" s="2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58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</row>
    <row r="116" spans="1:109" ht="14.25" x14ac:dyDescent="0.45">
      <c r="A116" s="10"/>
      <c r="B116" s="10"/>
      <c r="C116" s="10"/>
      <c r="D116" s="16"/>
      <c r="E116" s="2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58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</row>
    <row r="117" spans="1:109" ht="14.25" x14ac:dyDescent="0.45">
      <c r="A117" s="10"/>
      <c r="B117" s="10"/>
      <c r="C117" s="10"/>
      <c r="D117" s="16"/>
      <c r="E117" s="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58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</row>
    <row r="118" spans="1:109" ht="14.25" x14ac:dyDescent="0.45">
      <c r="A118" s="10"/>
      <c r="B118" s="10"/>
      <c r="C118" s="10"/>
      <c r="D118" s="16"/>
      <c r="E118" s="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58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</row>
    <row r="119" spans="1:109" ht="14.25" x14ac:dyDescent="0.45">
      <c r="A119" s="10"/>
      <c r="B119" s="10"/>
      <c r="C119" s="10"/>
      <c r="D119" s="16"/>
      <c r="E119" s="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58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</row>
    <row r="120" spans="1:109" ht="14.25" x14ac:dyDescent="0.45">
      <c r="A120" s="10"/>
      <c r="B120" s="10"/>
      <c r="C120" s="10"/>
      <c r="D120" s="16"/>
      <c r="E120" s="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58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</row>
    <row r="121" spans="1:109" ht="14.25" x14ac:dyDescent="0.45">
      <c r="A121" s="10"/>
      <c r="B121" s="10"/>
      <c r="C121" s="10"/>
      <c r="D121" s="16"/>
      <c r="E121" s="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58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</row>
    <row r="122" spans="1:109" ht="14.25" x14ac:dyDescent="0.45">
      <c r="A122" s="10"/>
      <c r="B122" s="10"/>
      <c r="C122" s="10"/>
      <c r="D122" s="16"/>
      <c r="E122" s="2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58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</row>
    <row r="123" spans="1:109" ht="14.25" x14ac:dyDescent="0.45">
      <c r="A123" s="10"/>
      <c r="B123" s="10"/>
      <c r="C123" s="10"/>
      <c r="D123" s="16"/>
      <c r="E123" s="2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58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</row>
    <row r="124" spans="1:109" ht="14.25" x14ac:dyDescent="0.45">
      <c r="A124" s="10"/>
      <c r="B124" s="10"/>
      <c r="C124" s="10"/>
      <c r="D124" s="16"/>
      <c r="E124" s="2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58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</row>
    <row r="125" spans="1:109" ht="14.25" x14ac:dyDescent="0.45">
      <c r="A125" s="10"/>
      <c r="B125" s="10"/>
      <c r="C125" s="10"/>
      <c r="D125" s="16"/>
      <c r="E125" s="2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58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</row>
    <row r="126" spans="1:109" ht="14.25" x14ac:dyDescent="0.45">
      <c r="A126" s="10"/>
      <c r="B126" s="10"/>
      <c r="C126" s="10"/>
      <c r="D126" s="16"/>
      <c r="E126" s="2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58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</row>
    <row r="127" spans="1:109" ht="14.25" x14ac:dyDescent="0.45">
      <c r="A127" s="10"/>
      <c r="B127" s="10"/>
      <c r="C127" s="10"/>
      <c r="D127" s="16"/>
      <c r="E127" s="2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58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</row>
    <row r="128" spans="1:109" ht="14.25" x14ac:dyDescent="0.45">
      <c r="A128" s="10"/>
      <c r="B128" s="10"/>
      <c r="C128" s="10"/>
      <c r="D128" s="16"/>
      <c r="E128" s="2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58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</row>
    <row r="129" spans="1:109" ht="14.25" x14ac:dyDescent="0.45">
      <c r="A129" s="10"/>
      <c r="B129" s="10"/>
      <c r="C129" s="10"/>
      <c r="D129" s="16"/>
      <c r="E129" s="2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58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</row>
    <row r="130" spans="1:109" ht="14.25" x14ac:dyDescent="0.45">
      <c r="A130" s="10"/>
      <c r="B130" s="10"/>
      <c r="C130" s="10"/>
      <c r="D130" s="16"/>
      <c r="E130" s="2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58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</row>
    <row r="131" spans="1:109" ht="14.25" x14ac:dyDescent="0.45">
      <c r="A131" s="10"/>
      <c r="B131" s="10"/>
      <c r="C131" s="10"/>
      <c r="D131" s="16"/>
      <c r="E131" s="2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58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</row>
    <row r="132" spans="1:109" ht="14.25" x14ac:dyDescent="0.45">
      <c r="A132" s="10"/>
      <c r="B132" s="10"/>
      <c r="C132" s="10"/>
      <c r="D132" s="16"/>
      <c r="E132" s="2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58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</row>
    <row r="133" spans="1:109" ht="14.25" x14ac:dyDescent="0.45">
      <c r="A133" s="10"/>
      <c r="B133" s="10"/>
      <c r="C133" s="10"/>
      <c r="D133" s="16"/>
      <c r="E133" s="2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58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</row>
    <row r="134" spans="1:109" ht="14.25" x14ac:dyDescent="0.45">
      <c r="A134" s="10"/>
      <c r="B134" s="10"/>
      <c r="C134" s="10"/>
      <c r="D134" s="9"/>
      <c r="E134" s="1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8"/>
      <c r="AS134" s="18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58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</row>
    <row r="135" spans="1:109" ht="14.25" x14ac:dyDescent="0.45">
      <c r="A135" s="10"/>
      <c r="B135" s="10"/>
      <c r="C135" s="10"/>
      <c r="D135" s="9"/>
      <c r="E135" s="1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8"/>
      <c r="AS135" s="18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58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</row>
    <row r="136" spans="1:109" ht="14.25" x14ac:dyDescent="0.45">
      <c r="A136" s="10"/>
      <c r="B136" s="10"/>
      <c r="C136" s="10"/>
      <c r="D136" s="9"/>
      <c r="E136" s="1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8"/>
      <c r="AS136" s="18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58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</row>
    <row r="137" spans="1:109" ht="14.25" x14ac:dyDescent="0.45">
      <c r="A137" s="10"/>
      <c r="B137" s="10"/>
      <c r="C137" s="10"/>
      <c r="D137" s="9"/>
      <c r="E137" s="1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8"/>
      <c r="AS137" s="18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58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</row>
    <row r="138" spans="1:109" ht="14.25" x14ac:dyDescent="0.45">
      <c r="A138" s="10"/>
      <c r="B138" s="10"/>
      <c r="C138" s="10"/>
      <c r="D138" s="9"/>
      <c r="E138" s="17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8"/>
      <c r="AS138" s="18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58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</row>
    <row r="139" spans="1:109" ht="14.25" x14ac:dyDescent="0.45">
      <c r="A139" s="10"/>
      <c r="B139" s="10"/>
      <c r="C139" s="10"/>
      <c r="D139" s="9"/>
      <c r="E139" s="17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8"/>
      <c r="AS139" s="18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58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</row>
    <row r="140" spans="1:109" ht="14.25" x14ac:dyDescent="0.45">
      <c r="A140" s="10"/>
      <c r="B140" s="10"/>
      <c r="C140" s="10"/>
      <c r="D140" s="9"/>
      <c r="E140" s="17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8"/>
      <c r="AS140" s="18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58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</row>
    <row r="141" spans="1:109" ht="14.25" x14ac:dyDescent="0.45">
      <c r="A141" s="10"/>
      <c r="B141" s="10"/>
      <c r="C141" s="10"/>
      <c r="D141" s="9"/>
      <c r="E141" s="1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8"/>
      <c r="AS141" s="18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58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</row>
    <row r="142" spans="1:109" ht="14.25" x14ac:dyDescent="0.45">
      <c r="A142" s="10"/>
      <c r="B142" s="10"/>
      <c r="C142" s="10"/>
      <c r="D142" s="9"/>
      <c r="E142" s="17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8"/>
      <c r="AS142" s="18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58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</row>
    <row r="143" spans="1:109" ht="14.25" x14ac:dyDescent="0.45">
      <c r="A143" s="10"/>
      <c r="B143" s="10"/>
      <c r="C143" s="10"/>
      <c r="D143" s="9"/>
      <c r="E143" s="17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8"/>
      <c r="AS143" s="18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58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</row>
    <row r="144" spans="1:109" ht="14.25" x14ac:dyDescent="0.45">
      <c r="A144" s="10"/>
      <c r="B144" s="10"/>
      <c r="C144" s="10"/>
      <c r="D144" s="9"/>
      <c r="E144" s="17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8"/>
      <c r="AS144" s="18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58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</row>
    <row r="145" spans="1:109" ht="14.25" x14ac:dyDescent="0.45">
      <c r="A145" s="10"/>
      <c r="B145" s="10"/>
      <c r="C145" s="10"/>
      <c r="D145" s="9"/>
      <c r="E145" s="17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8"/>
      <c r="AS145" s="18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58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</row>
    <row r="146" spans="1:109" ht="14.25" x14ac:dyDescent="0.45">
      <c r="A146" s="10"/>
      <c r="B146" s="10"/>
      <c r="C146" s="10"/>
      <c r="D146" s="9"/>
      <c r="E146" s="17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8"/>
      <c r="AS146" s="18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58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</row>
    <row r="147" spans="1:109" ht="14.25" x14ac:dyDescent="0.45">
      <c r="A147" s="10"/>
      <c r="B147" s="10"/>
      <c r="C147" s="10"/>
      <c r="D147" s="9"/>
      <c r="E147" s="1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8"/>
      <c r="AS147" s="18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58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</row>
    <row r="148" spans="1:109" ht="14.25" x14ac:dyDescent="0.45">
      <c r="A148" s="10"/>
      <c r="B148" s="10"/>
      <c r="C148" s="10"/>
      <c r="D148" s="9"/>
      <c r="E148" s="17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8"/>
      <c r="AS148" s="18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58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</row>
    <row r="149" spans="1:109" ht="14.25" x14ac:dyDescent="0.45">
      <c r="A149" s="10"/>
      <c r="B149" s="10"/>
      <c r="C149" s="10"/>
      <c r="D149" s="9"/>
      <c r="E149" s="17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8"/>
      <c r="AS149" s="18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58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</row>
    <row r="150" spans="1:109" ht="14.25" x14ac:dyDescent="0.45">
      <c r="A150" s="10"/>
      <c r="B150" s="10"/>
      <c r="C150" s="10"/>
      <c r="D150" s="9"/>
      <c r="E150" s="17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8"/>
      <c r="AS150" s="18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58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</row>
    <row r="151" spans="1:109" ht="14.25" x14ac:dyDescent="0.45">
      <c r="A151" s="10"/>
      <c r="B151" s="10"/>
      <c r="C151" s="10"/>
      <c r="D151" s="9"/>
      <c r="E151" s="1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8"/>
      <c r="AS151" s="18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58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</row>
    <row r="152" spans="1:109" ht="14.25" x14ac:dyDescent="0.45">
      <c r="A152" s="10"/>
      <c r="B152" s="10"/>
      <c r="C152" s="10"/>
      <c r="D152" s="9"/>
      <c r="E152" s="17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8"/>
      <c r="AS152" s="18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58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</row>
    <row r="153" spans="1:109" ht="14.25" x14ac:dyDescent="0.45">
      <c r="A153" s="10"/>
      <c r="B153" s="10"/>
      <c r="C153" s="10"/>
      <c r="D153" s="9"/>
      <c r="E153" s="1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8"/>
      <c r="AS153" s="18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58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</row>
    <row r="154" spans="1:109" ht="14.25" x14ac:dyDescent="0.45">
      <c r="A154" s="10"/>
      <c r="B154" s="10"/>
      <c r="C154" s="10"/>
      <c r="D154" s="9"/>
      <c r="E154" s="17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8"/>
      <c r="AS154" s="18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58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</row>
    <row r="155" spans="1:109" ht="14.25" x14ac:dyDescent="0.45">
      <c r="A155" s="10"/>
      <c r="B155" s="10"/>
      <c r="C155" s="10"/>
      <c r="D155" s="9"/>
      <c r="E155" s="17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8"/>
      <c r="AS155" s="18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58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</row>
    <row r="156" spans="1:109" ht="14.25" x14ac:dyDescent="0.45">
      <c r="A156" s="10"/>
      <c r="B156" s="10"/>
      <c r="C156" s="10"/>
      <c r="D156" s="9"/>
      <c r="E156" s="17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8"/>
      <c r="AS156" s="18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58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</row>
    <row r="157" spans="1:109" ht="14.25" x14ac:dyDescent="0.45">
      <c r="A157" s="10"/>
      <c r="B157" s="10"/>
      <c r="C157" s="10"/>
      <c r="D157" s="9"/>
      <c r="E157" s="1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8"/>
      <c r="AS157" s="18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58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</row>
    <row r="158" spans="1:109" ht="14.25" x14ac:dyDescent="0.45">
      <c r="A158" s="10"/>
      <c r="B158" s="10"/>
      <c r="C158" s="10"/>
      <c r="D158" s="9"/>
      <c r="E158" s="17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8"/>
      <c r="AS158" s="18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58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</row>
    <row r="159" spans="1:109" ht="14.25" x14ac:dyDescent="0.45">
      <c r="A159" s="10"/>
      <c r="B159" s="10"/>
      <c r="C159" s="10"/>
      <c r="D159" s="9"/>
      <c r="E159" s="17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8"/>
      <c r="AS159" s="18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58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</row>
    <row r="160" spans="1:109" ht="14.25" x14ac:dyDescent="0.45">
      <c r="A160" s="10"/>
      <c r="B160" s="10"/>
      <c r="C160" s="10"/>
      <c r="D160" s="9"/>
      <c r="E160" s="17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8"/>
      <c r="AS160" s="18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58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</row>
    <row r="161" spans="1:109" ht="14.25" x14ac:dyDescent="0.45">
      <c r="A161" s="10"/>
      <c r="B161" s="10"/>
      <c r="C161" s="10"/>
      <c r="D161" s="9"/>
      <c r="E161" s="17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8"/>
      <c r="AS161" s="18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58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</row>
    <row r="162" spans="1:109" ht="14.25" x14ac:dyDescent="0.45">
      <c r="A162" s="10"/>
      <c r="B162" s="10"/>
      <c r="C162" s="10"/>
      <c r="D162" s="9"/>
      <c r="E162" s="17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8"/>
      <c r="AS162" s="18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58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</row>
    <row r="163" spans="1:109" ht="14.25" x14ac:dyDescent="0.45">
      <c r="A163" s="10"/>
      <c r="B163" s="10"/>
      <c r="C163" s="10"/>
      <c r="D163" s="9"/>
      <c r="E163" s="17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8"/>
      <c r="AS163" s="18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58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</row>
    <row r="164" spans="1:109" ht="14.25" x14ac:dyDescent="0.45">
      <c r="A164" s="10"/>
      <c r="B164" s="10"/>
      <c r="C164" s="10"/>
      <c r="D164" s="9"/>
      <c r="E164" s="17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8"/>
      <c r="AS164" s="18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58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</row>
    <row r="165" spans="1:109" ht="14.25" x14ac:dyDescent="0.45">
      <c r="A165" s="10"/>
      <c r="B165" s="10"/>
      <c r="C165" s="10"/>
      <c r="D165" s="9"/>
      <c r="E165" s="17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8"/>
      <c r="AS165" s="18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58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</row>
    <row r="166" spans="1:109" ht="14.25" x14ac:dyDescent="0.45">
      <c r="A166" s="10"/>
      <c r="B166" s="10"/>
      <c r="C166" s="10"/>
      <c r="D166" s="9"/>
      <c r="E166" s="17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8"/>
      <c r="AS166" s="18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58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</row>
    <row r="167" spans="1:109" ht="14.25" x14ac:dyDescent="0.45">
      <c r="A167" s="10"/>
      <c r="B167" s="10"/>
      <c r="C167" s="10"/>
      <c r="D167" s="9"/>
      <c r="E167" s="17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8"/>
      <c r="AS167" s="18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58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</row>
    <row r="168" spans="1:109" ht="14.25" x14ac:dyDescent="0.45">
      <c r="A168" s="10"/>
      <c r="B168" s="10"/>
      <c r="C168" s="10"/>
      <c r="D168" s="9"/>
      <c r="E168" s="17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8"/>
      <c r="AS168" s="18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58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</row>
    <row r="169" spans="1:109" ht="14.25" x14ac:dyDescent="0.45">
      <c r="A169" s="10"/>
      <c r="B169" s="10"/>
      <c r="C169" s="10"/>
      <c r="D169" s="9"/>
      <c r="E169" s="1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8"/>
      <c r="AS169" s="18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58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</row>
    <row r="170" spans="1:109" ht="14.25" x14ac:dyDescent="0.45">
      <c r="A170" s="10"/>
      <c r="B170" s="10"/>
      <c r="C170" s="10"/>
      <c r="D170" s="9"/>
      <c r="E170" s="17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8"/>
      <c r="AS170" s="18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58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</row>
    <row r="171" spans="1:109" ht="14.25" x14ac:dyDescent="0.45">
      <c r="A171" s="10"/>
      <c r="B171" s="10"/>
      <c r="C171" s="10"/>
      <c r="D171" s="9"/>
      <c r="E171" s="17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8"/>
      <c r="AS171" s="18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58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</row>
    <row r="172" spans="1:109" ht="14.25" x14ac:dyDescent="0.45">
      <c r="A172" s="10"/>
      <c r="B172" s="10"/>
      <c r="C172" s="10"/>
      <c r="D172" s="9"/>
      <c r="E172" s="17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8"/>
      <c r="AS172" s="18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58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</row>
    <row r="173" spans="1:109" ht="14.25" x14ac:dyDescent="0.45">
      <c r="A173" s="10"/>
      <c r="B173" s="10"/>
      <c r="C173" s="10"/>
      <c r="D173" s="9"/>
      <c r="E173" s="17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8"/>
      <c r="AS173" s="18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58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</row>
    <row r="174" spans="1:109" ht="14.25" x14ac:dyDescent="0.45">
      <c r="A174" s="10"/>
      <c r="B174" s="10"/>
      <c r="C174" s="10"/>
      <c r="D174" s="9"/>
      <c r="E174" s="17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8"/>
      <c r="AS174" s="18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58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</row>
    <row r="175" spans="1:109" ht="14.25" x14ac:dyDescent="0.45">
      <c r="A175" s="10"/>
      <c r="B175" s="10"/>
      <c r="C175" s="10"/>
      <c r="D175" s="9"/>
      <c r="E175" s="1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8"/>
      <c r="AS175" s="18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58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</row>
    <row r="176" spans="1:109" ht="14.25" x14ac:dyDescent="0.45">
      <c r="A176" s="10"/>
      <c r="B176" s="10"/>
      <c r="C176" s="10"/>
      <c r="D176" s="9"/>
      <c r="E176" s="17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8"/>
      <c r="AS176" s="18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58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</row>
    <row r="177" spans="1:109" ht="14.25" x14ac:dyDescent="0.45">
      <c r="A177" s="10"/>
      <c r="B177" s="10"/>
      <c r="C177" s="10"/>
      <c r="D177" s="9"/>
      <c r="E177" s="17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8"/>
      <c r="AS177" s="18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58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</row>
    <row r="178" spans="1:109" ht="14.25" x14ac:dyDescent="0.45">
      <c r="A178" s="10"/>
      <c r="B178" s="10"/>
      <c r="C178" s="10"/>
      <c r="D178" s="9"/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8"/>
      <c r="AS178" s="18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58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</row>
    <row r="179" spans="1:109" ht="14.25" x14ac:dyDescent="0.45">
      <c r="A179" s="10"/>
      <c r="B179" s="10"/>
      <c r="C179" s="10"/>
      <c r="D179" s="9"/>
      <c r="E179" s="1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8"/>
      <c r="AS179" s="18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58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</row>
    <row r="180" spans="1:109" ht="14.25" x14ac:dyDescent="0.45">
      <c r="A180" s="10"/>
      <c r="B180" s="10"/>
      <c r="C180" s="10"/>
      <c r="D180" s="9"/>
      <c r="E180" s="1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8"/>
      <c r="AS180" s="18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58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</row>
    <row r="181" spans="1:109" ht="14.25" x14ac:dyDescent="0.45">
      <c r="A181" s="10"/>
      <c r="B181" s="10"/>
      <c r="C181" s="10"/>
      <c r="D181" s="9"/>
      <c r="E181" s="1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8"/>
      <c r="AS181" s="18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58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</row>
    <row r="182" spans="1:109" ht="14.25" x14ac:dyDescent="0.45">
      <c r="A182" s="10"/>
      <c r="B182" s="10"/>
      <c r="C182" s="10"/>
      <c r="D182" s="9"/>
      <c r="E182" s="17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8"/>
      <c r="AS182" s="18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58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</row>
    <row r="183" spans="1:109" ht="14.25" x14ac:dyDescent="0.45">
      <c r="A183" s="10"/>
      <c r="B183" s="10"/>
      <c r="C183" s="10"/>
      <c r="D183" s="9"/>
      <c r="E183" s="17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8"/>
      <c r="AS183" s="18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53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</row>
    <row r="184" spans="1:109" ht="14.25" x14ac:dyDescent="0.45">
      <c r="A184" s="10"/>
      <c r="B184" s="10"/>
      <c r="C184" s="10"/>
      <c r="D184" s="9"/>
      <c r="E184" s="17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8"/>
      <c r="AS184" s="18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53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</row>
    <row r="185" spans="1:109" ht="14.25" x14ac:dyDescent="0.45">
      <c r="A185" s="10"/>
      <c r="B185" s="10"/>
      <c r="C185" s="10"/>
      <c r="D185" s="9"/>
      <c r="E185" s="17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8"/>
      <c r="AS185" s="18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53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</row>
    <row r="186" spans="1:109" ht="14.25" x14ac:dyDescent="0.45">
      <c r="A186" s="10"/>
      <c r="B186" s="10"/>
      <c r="C186" s="10"/>
      <c r="D186" s="9"/>
      <c r="E186" s="1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8"/>
      <c r="AS186" s="18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53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</row>
    <row r="187" spans="1:109" ht="14.25" x14ac:dyDescent="0.45">
      <c r="A187" s="10"/>
      <c r="B187" s="10"/>
      <c r="C187" s="10"/>
      <c r="D187" s="9"/>
      <c r="E187" s="17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8"/>
      <c r="AS187" s="18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53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</row>
    <row r="188" spans="1:109" ht="14.25" x14ac:dyDescent="0.45">
      <c r="A188" s="10"/>
      <c r="B188" s="10"/>
      <c r="C188" s="10"/>
      <c r="D188" s="9"/>
      <c r="E188" s="17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8"/>
      <c r="AS188" s="18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53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</row>
    <row r="189" spans="1:109" ht="14.25" x14ac:dyDescent="0.45">
      <c r="A189" s="10"/>
      <c r="B189" s="10"/>
      <c r="C189" s="10"/>
      <c r="D189" s="9"/>
      <c r="E189" s="17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8"/>
      <c r="AS189" s="18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53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</row>
    <row r="190" spans="1:109" ht="14.25" x14ac:dyDescent="0.45">
      <c r="A190" s="10"/>
      <c r="B190" s="10"/>
      <c r="C190" s="10"/>
      <c r="D190" s="9"/>
      <c r="E190" s="1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8"/>
      <c r="AS190" s="18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53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</row>
    <row r="191" spans="1:109" ht="14.25" x14ac:dyDescent="0.45">
      <c r="A191" s="10"/>
      <c r="B191" s="10"/>
      <c r="C191" s="10"/>
      <c r="D191" s="9"/>
      <c r="E191" s="1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8"/>
      <c r="AS191" s="18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53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</row>
    <row r="192" spans="1:109" ht="14.25" x14ac:dyDescent="0.45">
      <c r="A192" s="10"/>
      <c r="B192" s="10"/>
      <c r="C192" s="10"/>
      <c r="D192" s="9"/>
      <c r="E192" s="1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8"/>
      <c r="AS192" s="18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53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</row>
    <row r="193" spans="1:109" ht="14.25" x14ac:dyDescent="0.45">
      <c r="A193" s="10"/>
      <c r="B193" s="10"/>
      <c r="C193" s="10"/>
      <c r="D193" s="9"/>
      <c r="E193" s="17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8"/>
      <c r="AS193" s="18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53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</row>
    <row r="194" spans="1:109" ht="14.25" x14ac:dyDescent="0.45">
      <c r="A194" s="10"/>
      <c r="B194" s="10"/>
      <c r="C194" s="10"/>
      <c r="D194" s="9"/>
      <c r="E194" s="1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8"/>
      <c r="AS194" s="18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53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</row>
    <row r="195" spans="1:109" ht="14.25" x14ac:dyDescent="0.45">
      <c r="A195" s="10"/>
      <c r="B195" s="10"/>
      <c r="C195" s="10"/>
      <c r="D195" s="9"/>
      <c r="E195" s="1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8"/>
      <c r="AS195" s="18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53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</row>
    <row r="196" spans="1:109" ht="14.25" x14ac:dyDescent="0.45">
      <c r="A196" s="10"/>
      <c r="B196" s="10"/>
      <c r="C196" s="10"/>
      <c r="D196" s="9"/>
      <c r="E196" s="1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8"/>
      <c r="AS196" s="18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53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</row>
    <row r="197" spans="1:109" ht="14.25" x14ac:dyDescent="0.45">
      <c r="A197" s="10"/>
      <c r="B197" s="10"/>
      <c r="C197" s="10"/>
      <c r="D197" s="9"/>
      <c r="E197" s="17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8"/>
      <c r="AS197" s="18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53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</row>
    <row r="198" spans="1:109" ht="14.25" x14ac:dyDescent="0.45">
      <c r="A198" s="10"/>
      <c r="B198" s="10"/>
      <c r="C198" s="10"/>
      <c r="D198" s="9"/>
      <c r="E198" s="1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8"/>
      <c r="AS198" s="18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53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</row>
    <row r="199" spans="1:109" ht="14.25" x14ac:dyDescent="0.45">
      <c r="A199" s="10"/>
      <c r="B199" s="10"/>
      <c r="C199" s="10"/>
      <c r="D199" s="9"/>
      <c r="E199" s="17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8"/>
      <c r="AS199" s="18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53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</row>
    <row r="200" spans="1:109" ht="14.25" x14ac:dyDescent="0.45">
      <c r="A200" s="10"/>
      <c r="B200" s="10"/>
      <c r="C200" s="10"/>
      <c r="D200" s="9"/>
      <c r="E200" s="1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8"/>
      <c r="AS200" s="18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53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</row>
    <row r="201" spans="1:109" ht="14.25" x14ac:dyDescent="0.45">
      <c r="A201" s="10"/>
      <c r="B201" s="10"/>
      <c r="C201" s="10"/>
      <c r="D201" s="9"/>
      <c r="E201" s="1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8"/>
      <c r="AS201" s="18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53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</row>
    <row r="202" spans="1:109" ht="14.25" x14ac:dyDescent="0.45">
      <c r="A202" s="10"/>
      <c r="B202" s="10"/>
      <c r="C202" s="10"/>
      <c r="D202" s="9"/>
      <c r="E202" s="17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8"/>
      <c r="AS202" s="18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53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</row>
    <row r="203" spans="1:109" ht="14.25" x14ac:dyDescent="0.45">
      <c r="A203" s="10"/>
      <c r="B203" s="10"/>
      <c r="C203" s="10"/>
      <c r="D203" s="9"/>
      <c r="E203" s="17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8"/>
      <c r="AS203" s="18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53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</row>
    <row r="204" spans="1:109" ht="14.25" x14ac:dyDescent="0.45">
      <c r="A204" s="10"/>
      <c r="B204" s="10"/>
      <c r="C204" s="10"/>
      <c r="D204" s="9"/>
      <c r="E204" s="1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8"/>
      <c r="AS204" s="18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53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</row>
    <row r="205" spans="1:109" ht="14.25" x14ac:dyDescent="0.45">
      <c r="A205" s="10"/>
      <c r="B205" s="10"/>
      <c r="C205" s="10"/>
      <c r="D205" s="9"/>
      <c r="E205" s="17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8"/>
      <c r="AS205" s="18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53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</row>
    <row r="206" spans="1:109" ht="14.25" x14ac:dyDescent="0.45">
      <c r="A206" s="10"/>
      <c r="B206" s="10"/>
      <c r="C206" s="10"/>
      <c r="D206" s="9"/>
      <c r="E206" s="17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8"/>
      <c r="AS206" s="18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53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</row>
    <row r="207" spans="1:109" ht="14.25" x14ac:dyDescent="0.45">
      <c r="A207" s="10"/>
      <c r="B207" s="10"/>
      <c r="C207" s="10"/>
      <c r="D207" s="9"/>
      <c r="E207" s="17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8"/>
      <c r="AS207" s="18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53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</row>
    <row r="208" spans="1:109" ht="14.25" x14ac:dyDescent="0.45">
      <c r="A208" s="10"/>
      <c r="B208" s="10"/>
      <c r="C208" s="10"/>
      <c r="D208" s="9"/>
      <c r="E208" s="1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8"/>
      <c r="AS208" s="18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53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</row>
    <row r="209" spans="1:109" ht="14.25" x14ac:dyDescent="0.45">
      <c r="A209" s="10"/>
      <c r="B209" s="10"/>
      <c r="C209" s="10"/>
      <c r="D209" s="9"/>
      <c r="E209" s="1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8"/>
      <c r="AS209" s="18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53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</row>
    <row r="210" spans="1:109" ht="14.25" x14ac:dyDescent="0.45">
      <c r="A210" s="10"/>
      <c r="B210" s="10"/>
      <c r="C210" s="10"/>
      <c r="D210" s="9"/>
      <c r="E210" s="1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8"/>
      <c r="AS210" s="18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53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</row>
    <row r="211" spans="1:109" ht="14.25" x14ac:dyDescent="0.45">
      <c r="A211" s="10"/>
      <c r="B211" s="10"/>
      <c r="C211" s="10"/>
      <c r="D211" s="9"/>
      <c r="E211" s="17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8"/>
      <c r="AS211" s="18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53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</row>
    <row r="212" spans="1:109" ht="14.25" x14ac:dyDescent="0.45">
      <c r="A212" s="10"/>
      <c r="B212" s="10"/>
      <c r="C212" s="10"/>
      <c r="D212" s="9"/>
      <c r="E212" s="17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8"/>
      <c r="AS212" s="18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53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</row>
    <row r="213" spans="1:109" ht="14.25" x14ac:dyDescent="0.45">
      <c r="A213" s="10"/>
      <c r="B213" s="10"/>
      <c r="C213" s="10"/>
      <c r="D213" s="9"/>
      <c r="E213" s="17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8"/>
      <c r="AS213" s="18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53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</row>
    <row r="214" spans="1:109" ht="14.25" x14ac:dyDescent="0.45">
      <c r="A214" s="10"/>
      <c r="B214" s="10"/>
      <c r="C214" s="10"/>
      <c r="D214" s="9"/>
      <c r="E214" s="17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8"/>
      <c r="AS214" s="18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53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</row>
    <row r="215" spans="1:109" ht="14.25" x14ac:dyDescent="0.45">
      <c r="A215" s="10"/>
      <c r="B215" s="10"/>
      <c r="C215" s="10"/>
      <c r="D215" s="9"/>
      <c r="E215" s="17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8"/>
      <c r="AS215" s="18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53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</row>
    <row r="216" spans="1:109" ht="14.25" x14ac:dyDescent="0.45">
      <c r="A216" s="10"/>
      <c r="B216" s="10"/>
      <c r="C216" s="10"/>
      <c r="D216" s="9"/>
      <c r="E216" s="17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8"/>
      <c r="AS216" s="18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53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</row>
    <row r="217" spans="1:109" ht="14.25" x14ac:dyDescent="0.45">
      <c r="A217" s="10"/>
      <c r="B217" s="10"/>
      <c r="C217" s="10"/>
      <c r="D217" s="9"/>
      <c r="E217" s="17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8"/>
      <c r="AS217" s="18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53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</row>
    <row r="218" spans="1:109" ht="14.25" x14ac:dyDescent="0.45">
      <c r="A218" s="10"/>
      <c r="B218" s="10"/>
      <c r="C218" s="10"/>
      <c r="D218" s="9"/>
      <c r="E218" s="1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8"/>
      <c r="AS218" s="18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53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</row>
    <row r="219" spans="1:109" ht="14.25" x14ac:dyDescent="0.45">
      <c r="A219" s="10"/>
      <c r="B219" s="10"/>
      <c r="C219" s="10"/>
      <c r="D219" s="9"/>
      <c r="E219" s="17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8"/>
      <c r="AS219" s="18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53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</row>
    <row r="220" spans="1:109" ht="14.25" x14ac:dyDescent="0.45">
      <c r="A220" s="10"/>
      <c r="B220" s="10"/>
      <c r="C220" s="10"/>
      <c r="D220" s="9"/>
      <c r="E220" s="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8"/>
      <c r="AS220" s="18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53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</row>
    <row r="221" spans="1:109" ht="14.25" x14ac:dyDescent="0.45">
      <c r="A221" s="10"/>
      <c r="B221" s="10"/>
      <c r="C221" s="10"/>
      <c r="D221" s="9"/>
      <c r="E221" s="17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8"/>
      <c r="AS221" s="18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53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</row>
    <row r="222" spans="1:109" ht="14.25" x14ac:dyDescent="0.45">
      <c r="A222" s="10"/>
      <c r="B222" s="10"/>
      <c r="C222" s="10"/>
      <c r="D222" s="9"/>
      <c r="E222" s="1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8"/>
      <c r="AS222" s="18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53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</row>
    <row r="223" spans="1:109" ht="14.25" x14ac:dyDescent="0.45">
      <c r="A223" s="10"/>
      <c r="B223" s="10"/>
      <c r="C223" s="10"/>
      <c r="D223" s="9"/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8"/>
      <c r="AS223" s="18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53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</row>
    <row r="224" spans="1:109" ht="14.25" x14ac:dyDescent="0.45">
      <c r="A224" s="10"/>
      <c r="B224" s="10"/>
      <c r="C224" s="10"/>
      <c r="D224" s="9"/>
      <c r="E224" s="1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8"/>
      <c r="AS224" s="18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53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</row>
    <row r="225" spans="1:109" ht="14.25" x14ac:dyDescent="0.45">
      <c r="A225" s="10"/>
      <c r="B225" s="10"/>
      <c r="C225" s="10"/>
      <c r="D225" s="9"/>
      <c r="E225" s="1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8"/>
      <c r="AS225" s="18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53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</row>
    <row r="226" spans="1:109" ht="14.25" x14ac:dyDescent="0.45">
      <c r="A226" s="10"/>
      <c r="B226" s="10"/>
      <c r="C226" s="10"/>
      <c r="D226" s="9"/>
      <c r="E226" s="1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8"/>
      <c r="AS226" s="18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53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</row>
    <row r="227" spans="1:109" ht="14.25" x14ac:dyDescent="0.45">
      <c r="A227" s="10"/>
      <c r="B227" s="10"/>
      <c r="C227" s="10"/>
      <c r="D227" s="9"/>
      <c r="E227" s="17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8"/>
      <c r="AS227" s="18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53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</row>
    <row r="228" spans="1:109" ht="14.25" x14ac:dyDescent="0.45">
      <c r="A228" s="10"/>
      <c r="B228" s="10"/>
      <c r="C228" s="10"/>
      <c r="D228" s="9"/>
      <c r="E228" s="17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8"/>
      <c r="AS228" s="18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53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</row>
    <row r="229" spans="1:109" ht="14.25" x14ac:dyDescent="0.45">
      <c r="A229" s="10"/>
      <c r="B229" s="10"/>
      <c r="C229" s="10"/>
      <c r="D229" s="9"/>
      <c r="E229" s="17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8"/>
      <c r="AS229" s="18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53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</row>
    <row r="230" spans="1:109" ht="14.25" x14ac:dyDescent="0.45">
      <c r="A230" s="10"/>
      <c r="B230" s="10"/>
      <c r="C230" s="10"/>
      <c r="D230" s="9"/>
      <c r="E230" s="17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8"/>
      <c r="AS230" s="18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53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</row>
    <row r="231" spans="1:109" ht="14.25" x14ac:dyDescent="0.45">
      <c r="A231" s="10"/>
      <c r="B231" s="10"/>
      <c r="C231" s="10"/>
      <c r="D231" s="9"/>
      <c r="E231" s="17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8"/>
      <c r="AS231" s="18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53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</row>
    <row r="232" spans="1:109" ht="14.25" x14ac:dyDescent="0.45">
      <c r="A232" s="10"/>
      <c r="B232" s="10"/>
      <c r="C232" s="10"/>
      <c r="D232" s="9"/>
      <c r="E232" s="1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8"/>
      <c r="AS232" s="18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53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</row>
    <row r="233" spans="1:109" ht="14.25" x14ac:dyDescent="0.45">
      <c r="A233" s="10"/>
      <c r="B233" s="10"/>
      <c r="C233" s="10"/>
      <c r="D233" s="9"/>
      <c r="E233" s="17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8"/>
      <c r="AS233" s="18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53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</row>
    <row r="234" spans="1:109" ht="14.25" x14ac:dyDescent="0.45">
      <c r="A234" s="10"/>
      <c r="B234" s="10"/>
      <c r="C234" s="10"/>
      <c r="D234" s="9"/>
      <c r="E234" s="17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8"/>
      <c r="AS234" s="18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53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</row>
    <row r="235" spans="1:109" ht="14.25" x14ac:dyDescent="0.45">
      <c r="A235" s="10"/>
      <c r="B235" s="10"/>
      <c r="C235" s="10"/>
      <c r="D235" s="9"/>
      <c r="E235" s="1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8"/>
      <c r="AS235" s="18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53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</row>
    <row r="236" spans="1:109" ht="14.25" x14ac:dyDescent="0.45">
      <c r="A236" s="10"/>
      <c r="B236" s="10"/>
      <c r="C236" s="10"/>
      <c r="D236" s="9"/>
      <c r="E236" s="1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8"/>
      <c r="AS236" s="18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53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</row>
    <row r="237" spans="1:109" ht="14.25" x14ac:dyDescent="0.45">
      <c r="A237" s="10"/>
      <c r="B237" s="10"/>
      <c r="C237" s="10"/>
      <c r="D237" s="9"/>
      <c r="E237" s="1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8"/>
      <c r="AS237" s="18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53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</row>
    <row r="238" spans="1:109" ht="14.25" x14ac:dyDescent="0.45">
      <c r="A238" s="10"/>
      <c r="B238" s="10"/>
      <c r="C238" s="10"/>
      <c r="D238" s="9"/>
      <c r="E238" s="17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8"/>
      <c r="AS238" s="18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53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</row>
    <row r="239" spans="1:109" ht="14.25" x14ac:dyDescent="0.45">
      <c r="A239" s="10"/>
      <c r="B239" s="10"/>
      <c r="C239" s="10"/>
      <c r="D239" s="9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8"/>
      <c r="AS239" s="18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53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</row>
    <row r="240" spans="1:109" ht="14.25" x14ac:dyDescent="0.45">
      <c r="A240" s="10"/>
      <c r="B240" s="10"/>
      <c r="C240" s="10"/>
      <c r="D240" s="9"/>
      <c r="E240" s="1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8"/>
      <c r="AS240" s="18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53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</row>
    <row r="241" spans="1:109" ht="14.25" x14ac:dyDescent="0.45">
      <c r="A241" s="10"/>
      <c r="B241" s="10"/>
      <c r="C241" s="10"/>
      <c r="D241" s="9"/>
      <c r="E241" s="1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8"/>
      <c r="AS241" s="18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53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</row>
    <row r="242" spans="1:109" ht="14.25" x14ac:dyDescent="0.45">
      <c r="A242" s="10"/>
      <c r="B242" s="10"/>
      <c r="C242" s="10"/>
      <c r="D242" s="9"/>
      <c r="E242" s="1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8"/>
      <c r="AS242" s="18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53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</row>
    <row r="243" spans="1:109" ht="14.25" x14ac:dyDescent="0.45">
      <c r="A243" s="10"/>
      <c r="B243" s="10"/>
      <c r="C243" s="10"/>
      <c r="D243" s="9"/>
      <c r="E243" s="1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8"/>
      <c r="AS243" s="18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53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</row>
    <row r="244" spans="1:109" ht="14.25" x14ac:dyDescent="0.45">
      <c r="A244" s="10"/>
      <c r="B244" s="10"/>
      <c r="C244" s="10"/>
      <c r="D244" s="9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8"/>
      <c r="AS244" s="18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53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</row>
    <row r="245" spans="1:109" ht="14.25" x14ac:dyDescent="0.45">
      <c r="A245" s="10"/>
      <c r="B245" s="10"/>
      <c r="C245" s="10"/>
      <c r="D245" s="9"/>
      <c r="E245" s="17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8"/>
      <c r="AS245" s="18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53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</row>
    <row r="246" spans="1:109" ht="14.25" x14ac:dyDescent="0.45">
      <c r="A246" s="10"/>
      <c r="B246" s="10"/>
      <c r="C246" s="10"/>
      <c r="D246" s="9"/>
      <c r="E246" s="17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8"/>
      <c r="AS246" s="18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53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</row>
    <row r="247" spans="1:109" ht="14.25" x14ac:dyDescent="0.45">
      <c r="A247" s="10"/>
      <c r="B247" s="10"/>
      <c r="C247" s="10"/>
      <c r="D247" s="9"/>
      <c r="E247" s="1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8"/>
      <c r="AS247" s="18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53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</row>
    <row r="248" spans="1:109" ht="14.25" x14ac:dyDescent="0.45">
      <c r="A248" s="10"/>
      <c r="B248" s="10"/>
      <c r="C248" s="10"/>
      <c r="D248" s="9"/>
      <c r="E248" s="1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8"/>
      <c r="AS248" s="18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53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</row>
    <row r="249" spans="1:109" ht="14.25" x14ac:dyDescent="0.45">
      <c r="A249" s="10"/>
      <c r="B249" s="10"/>
      <c r="C249" s="10"/>
      <c r="D249" s="9"/>
      <c r="E249" s="1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8"/>
      <c r="AS249" s="18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53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</row>
    <row r="250" spans="1:109" ht="14.25" x14ac:dyDescent="0.45">
      <c r="A250" s="10"/>
      <c r="B250" s="10"/>
      <c r="C250" s="10"/>
      <c r="D250" s="9"/>
      <c r="E250" s="17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8"/>
      <c r="AS250" s="18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53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</row>
    <row r="251" spans="1:109" ht="14.25" x14ac:dyDescent="0.45">
      <c r="A251" s="10"/>
      <c r="B251" s="10"/>
      <c r="C251" s="10"/>
      <c r="D251" s="9"/>
      <c r="E251" s="1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8"/>
      <c r="AS251" s="18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53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</row>
    <row r="252" spans="1:109" ht="14.25" x14ac:dyDescent="0.45">
      <c r="A252" s="10"/>
      <c r="B252" s="10"/>
      <c r="C252" s="10"/>
      <c r="D252" s="9"/>
      <c r="E252" s="17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8"/>
      <c r="AS252" s="18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53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</row>
    <row r="253" spans="1:109" ht="14.25" x14ac:dyDescent="0.45">
      <c r="A253" s="10"/>
      <c r="B253" s="10"/>
      <c r="C253" s="10"/>
      <c r="D253" s="9"/>
      <c r="E253" s="1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8"/>
      <c r="AS253" s="18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53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</row>
    <row r="254" spans="1:109" ht="14.25" x14ac:dyDescent="0.45">
      <c r="A254" s="10"/>
      <c r="B254" s="10"/>
      <c r="C254" s="10"/>
      <c r="D254" s="9"/>
      <c r="E254" s="17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8"/>
      <c r="AS254" s="18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53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</row>
    <row r="255" spans="1:109" ht="14.25" x14ac:dyDescent="0.45">
      <c r="A255" s="10"/>
      <c r="B255" s="10"/>
      <c r="C255" s="10"/>
      <c r="D255" s="9"/>
      <c r="E255" s="1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8"/>
      <c r="AS255" s="18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53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</row>
    <row r="256" spans="1:109" ht="14.25" x14ac:dyDescent="0.45">
      <c r="A256" s="10"/>
      <c r="B256" s="10"/>
      <c r="C256" s="10"/>
      <c r="D256" s="9"/>
      <c r="E256" s="1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8"/>
      <c r="AS256" s="18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53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</row>
    <row r="257" spans="1:109" ht="14.25" x14ac:dyDescent="0.45">
      <c r="A257" s="10"/>
      <c r="B257" s="10"/>
      <c r="C257" s="10"/>
      <c r="D257" s="9"/>
      <c r="E257" s="1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8"/>
      <c r="AS257" s="18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53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</row>
    <row r="258" spans="1:109" ht="14.25" x14ac:dyDescent="0.45">
      <c r="A258" s="10"/>
      <c r="B258" s="10"/>
      <c r="C258" s="10"/>
      <c r="D258" s="9"/>
      <c r="E258" s="17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8"/>
      <c r="AS258" s="18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53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</row>
    <row r="259" spans="1:109" ht="14.25" x14ac:dyDescent="0.45">
      <c r="A259" s="10"/>
      <c r="B259" s="10"/>
      <c r="C259" s="10"/>
      <c r="D259" s="9"/>
      <c r="E259" s="1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8"/>
      <c r="AS259" s="18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53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</row>
    <row r="260" spans="1:109" ht="14.25" x14ac:dyDescent="0.45">
      <c r="A260" s="10"/>
      <c r="B260" s="10"/>
      <c r="C260" s="10"/>
      <c r="D260" s="9"/>
      <c r="E260" s="1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8"/>
      <c r="AS260" s="18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53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</row>
    <row r="261" spans="1:109" ht="14.25" x14ac:dyDescent="0.45">
      <c r="A261" s="10"/>
      <c r="B261" s="10"/>
      <c r="C261" s="10"/>
      <c r="D261" s="9"/>
      <c r="E261" s="1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8"/>
      <c r="AS261" s="18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53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</row>
    <row r="262" spans="1:109" ht="14.25" x14ac:dyDescent="0.45">
      <c r="A262" s="10"/>
      <c r="B262" s="10"/>
      <c r="C262" s="10"/>
      <c r="D262" s="9"/>
      <c r="E262" s="17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8"/>
      <c r="AS262" s="18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53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</row>
    <row r="263" spans="1:109" ht="14.25" x14ac:dyDescent="0.45">
      <c r="A263" s="10"/>
      <c r="B263" s="10"/>
      <c r="C263" s="10"/>
      <c r="D263" s="9"/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8"/>
      <c r="AS263" s="18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53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</row>
    <row r="264" spans="1:109" ht="14.25" x14ac:dyDescent="0.45">
      <c r="A264" s="10"/>
      <c r="B264" s="10"/>
      <c r="C264" s="10"/>
      <c r="D264" s="9"/>
      <c r="E264" s="1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8"/>
      <c r="AS264" s="18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53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</row>
    <row r="265" spans="1:109" ht="14.25" x14ac:dyDescent="0.45">
      <c r="A265" s="10"/>
      <c r="B265" s="10"/>
      <c r="C265" s="10"/>
      <c r="D265" s="9"/>
      <c r="E265" s="1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8"/>
      <c r="AS265" s="18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53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</row>
    <row r="266" spans="1:109" ht="14.25" x14ac:dyDescent="0.45">
      <c r="A266" s="10"/>
      <c r="B266" s="10"/>
      <c r="C266" s="10"/>
      <c r="D266" s="9"/>
      <c r="E266" s="1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8"/>
      <c r="AS266" s="18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53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</row>
    <row r="267" spans="1:109" ht="14.25" x14ac:dyDescent="0.45">
      <c r="A267" s="10"/>
      <c r="B267" s="10"/>
      <c r="C267" s="10"/>
      <c r="D267" s="9"/>
      <c r="E267" s="1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8"/>
      <c r="AS267" s="18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53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</row>
    <row r="268" spans="1:109" ht="14.25" x14ac:dyDescent="0.45">
      <c r="A268" s="10"/>
      <c r="B268" s="10"/>
      <c r="C268" s="10"/>
      <c r="D268" s="9"/>
      <c r="E268" s="1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8"/>
      <c r="AS268" s="18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53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</row>
    <row r="269" spans="1:109" ht="14.25" x14ac:dyDescent="0.45">
      <c r="A269" s="10"/>
      <c r="B269" s="10"/>
      <c r="C269" s="10"/>
      <c r="D269" s="9"/>
      <c r="E269" s="1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8"/>
      <c r="AS269" s="18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53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</row>
    <row r="270" spans="1:109" ht="14.25" x14ac:dyDescent="0.45">
      <c r="A270" s="10"/>
      <c r="B270" s="10"/>
      <c r="C270" s="10"/>
      <c r="D270" s="9"/>
      <c r="E270" s="1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8"/>
      <c r="AS270" s="18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53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</row>
    <row r="271" spans="1:109" ht="14.25" x14ac:dyDescent="0.45">
      <c r="A271" s="10"/>
      <c r="B271" s="10"/>
      <c r="C271" s="10"/>
      <c r="D271" s="9"/>
      <c r="E271" s="1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8"/>
      <c r="AS271" s="18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53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</row>
    <row r="272" spans="1:109" ht="14.25" x14ac:dyDescent="0.45">
      <c r="A272" s="10"/>
      <c r="B272" s="10"/>
      <c r="C272" s="10"/>
      <c r="D272" s="9"/>
      <c r="E272" s="1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8"/>
      <c r="AS272" s="18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53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</row>
    <row r="273" spans="1:109" ht="14.25" x14ac:dyDescent="0.45">
      <c r="A273" s="10"/>
      <c r="B273" s="10"/>
      <c r="C273" s="10"/>
      <c r="D273" s="9"/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8"/>
      <c r="AS273" s="18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53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</row>
    <row r="274" spans="1:109" ht="14.25" x14ac:dyDescent="0.45">
      <c r="A274" s="10"/>
      <c r="B274" s="10"/>
      <c r="C274" s="10"/>
      <c r="D274" s="9"/>
      <c r="E274" s="1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8"/>
      <c r="AS274" s="18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53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</row>
    <row r="275" spans="1:109" ht="14.25" x14ac:dyDescent="0.45">
      <c r="A275" s="10"/>
      <c r="B275" s="10"/>
      <c r="C275" s="10"/>
      <c r="D275" s="9"/>
      <c r="E275" s="1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8"/>
      <c r="AS275" s="18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53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</row>
    <row r="276" spans="1:109" ht="14.25" x14ac:dyDescent="0.45">
      <c r="A276" s="10"/>
      <c r="B276" s="10"/>
      <c r="C276" s="10"/>
      <c r="D276" s="9"/>
      <c r="E276" s="1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8"/>
      <c r="AS276" s="18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53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</row>
    <row r="277" spans="1:109" ht="14.25" x14ac:dyDescent="0.45">
      <c r="A277" s="10"/>
      <c r="B277" s="10"/>
      <c r="C277" s="10"/>
      <c r="D277" s="9"/>
      <c r="E277" s="1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8"/>
      <c r="AS277" s="18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53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</row>
    <row r="278" spans="1:109" ht="14.25" x14ac:dyDescent="0.45">
      <c r="A278" s="10"/>
      <c r="B278" s="10"/>
      <c r="C278" s="10"/>
      <c r="D278" s="9"/>
      <c r="E278" s="1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8"/>
      <c r="AS278" s="18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53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</row>
    <row r="279" spans="1:109" ht="14.25" x14ac:dyDescent="0.45">
      <c r="A279" s="10"/>
      <c r="B279" s="10"/>
      <c r="C279" s="10"/>
      <c r="D279" s="9"/>
      <c r="E279" s="1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8"/>
      <c r="AS279" s="18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53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</row>
    <row r="280" spans="1:109" ht="14.25" x14ac:dyDescent="0.45">
      <c r="A280" s="10"/>
      <c r="B280" s="10"/>
      <c r="C280" s="10"/>
      <c r="D280" s="9"/>
      <c r="E280" s="1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8"/>
      <c r="AS280" s="18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53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</row>
    <row r="281" spans="1:109" ht="14.25" x14ac:dyDescent="0.45">
      <c r="A281" s="10"/>
      <c r="B281" s="10"/>
      <c r="C281" s="10"/>
      <c r="D281" s="9"/>
      <c r="E281" s="1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8"/>
      <c r="AS281" s="18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53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</row>
    <row r="282" spans="1:109" ht="14.25" x14ac:dyDescent="0.45">
      <c r="A282" s="10"/>
      <c r="B282" s="10"/>
      <c r="C282" s="10"/>
      <c r="D282" s="9"/>
      <c r="E282" s="1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8"/>
      <c r="AS282" s="18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53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</row>
    <row r="283" spans="1:109" ht="14.25" x14ac:dyDescent="0.45">
      <c r="A283" s="10"/>
      <c r="B283" s="10"/>
      <c r="C283" s="10"/>
      <c r="D283" s="9"/>
      <c r="E283" s="1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8"/>
      <c r="AS283" s="18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53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</row>
    <row r="284" spans="1:109" ht="14.25" x14ac:dyDescent="0.45">
      <c r="A284" s="10"/>
      <c r="B284" s="10"/>
      <c r="C284" s="10"/>
      <c r="D284" s="9"/>
      <c r="E284" s="1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8"/>
      <c r="AS284" s="18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53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</row>
    <row r="285" spans="1:109" ht="14.25" x14ac:dyDescent="0.45">
      <c r="A285" s="10"/>
      <c r="B285" s="10"/>
      <c r="C285" s="10"/>
      <c r="D285" s="9"/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8"/>
      <c r="AS285" s="18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53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</row>
    <row r="286" spans="1:109" ht="14.25" x14ac:dyDescent="0.45">
      <c r="A286" s="10"/>
      <c r="B286" s="10"/>
      <c r="C286" s="10"/>
      <c r="D286" s="9"/>
      <c r="E286" s="1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8"/>
      <c r="AS286" s="18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53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</row>
    <row r="287" spans="1:109" ht="14.25" x14ac:dyDescent="0.45">
      <c r="A287" s="10"/>
      <c r="B287" s="10"/>
      <c r="C287" s="10"/>
      <c r="D287" s="9"/>
      <c r="E287" s="17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8"/>
      <c r="AS287" s="18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53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</row>
    <row r="288" spans="1:109" ht="14.25" x14ac:dyDescent="0.45">
      <c r="A288" s="10"/>
      <c r="B288" s="10"/>
      <c r="C288" s="10"/>
      <c r="D288" s="9"/>
      <c r="E288" s="1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8"/>
      <c r="AS288" s="18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53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</row>
    <row r="289" spans="1:109" ht="14.25" x14ac:dyDescent="0.45">
      <c r="A289" s="10"/>
      <c r="B289" s="10"/>
      <c r="C289" s="10"/>
      <c r="D289" s="9"/>
      <c r="E289" s="1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8"/>
      <c r="AS289" s="18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53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</row>
    <row r="290" spans="1:109" ht="14.25" x14ac:dyDescent="0.45">
      <c r="A290" s="10"/>
      <c r="B290" s="10"/>
      <c r="C290" s="10"/>
      <c r="D290" s="9"/>
      <c r="E290" s="1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8"/>
      <c r="AS290" s="18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53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</row>
    <row r="291" spans="1:109" ht="14.25" x14ac:dyDescent="0.45">
      <c r="A291" s="10"/>
      <c r="B291" s="10"/>
      <c r="C291" s="10"/>
      <c r="D291" s="9"/>
      <c r="E291" s="17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8"/>
      <c r="AS291" s="18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53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</row>
    <row r="292" spans="1:109" ht="14.25" x14ac:dyDescent="0.45">
      <c r="A292" s="10"/>
      <c r="B292" s="10"/>
      <c r="C292" s="10"/>
      <c r="D292" s="9"/>
      <c r="E292" s="1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8"/>
      <c r="AS292" s="18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53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</row>
    <row r="293" spans="1:109" ht="14.25" x14ac:dyDescent="0.45">
      <c r="A293" s="10"/>
      <c r="B293" s="10"/>
      <c r="C293" s="10"/>
      <c r="D293" s="9"/>
      <c r="E293" s="1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8"/>
      <c r="AS293" s="18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53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</row>
    <row r="294" spans="1:109" ht="14.25" x14ac:dyDescent="0.45">
      <c r="A294" s="10"/>
      <c r="B294" s="10"/>
      <c r="C294" s="10"/>
      <c r="D294" s="9"/>
      <c r="E294" s="1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8"/>
      <c r="AS294" s="18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53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</row>
    <row r="295" spans="1:109" ht="14.25" x14ac:dyDescent="0.45">
      <c r="A295" s="10"/>
      <c r="B295" s="10"/>
      <c r="C295" s="10"/>
      <c r="D295" s="9"/>
      <c r="E295" s="1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8"/>
      <c r="AS295" s="18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53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</row>
    <row r="296" spans="1:109" ht="14.25" x14ac:dyDescent="0.45">
      <c r="A296" s="10"/>
      <c r="B296" s="10"/>
      <c r="C296" s="10"/>
      <c r="D296" s="9"/>
      <c r="E296" s="1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8"/>
      <c r="AS296" s="18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53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</row>
    <row r="297" spans="1:109" ht="14.25" x14ac:dyDescent="0.45">
      <c r="A297" s="10"/>
      <c r="B297" s="10"/>
      <c r="C297" s="10"/>
      <c r="D297" s="9"/>
      <c r="E297" s="1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8"/>
      <c r="AS297" s="18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53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</row>
    <row r="298" spans="1:109" ht="14.25" x14ac:dyDescent="0.45">
      <c r="A298" s="10"/>
      <c r="B298" s="10"/>
      <c r="C298" s="10"/>
      <c r="D298" s="9"/>
      <c r="E298" s="1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8"/>
      <c r="AS298" s="18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53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</row>
    <row r="299" spans="1:109" ht="14.25" x14ac:dyDescent="0.45">
      <c r="A299" s="10"/>
      <c r="B299" s="10"/>
      <c r="C299" s="10"/>
      <c r="D299" s="9"/>
      <c r="E299" s="1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8"/>
      <c r="AS299" s="18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53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</row>
    <row r="300" spans="1:109" ht="14.25" x14ac:dyDescent="0.45">
      <c r="A300" s="10"/>
      <c r="B300" s="10"/>
      <c r="C300" s="10"/>
      <c r="D300" s="9"/>
      <c r="E300" s="1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8"/>
      <c r="AS300" s="18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53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</row>
    <row r="301" spans="1:109" ht="14.25" x14ac:dyDescent="0.45">
      <c r="A301" s="10"/>
      <c r="B301" s="10"/>
      <c r="C301" s="10"/>
      <c r="D301" s="9"/>
      <c r="E301" s="1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8"/>
      <c r="AS301" s="18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53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</row>
    <row r="302" spans="1:109" ht="14.25" x14ac:dyDescent="0.45">
      <c r="A302" s="10"/>
      <c r="B302" s="10"/>
      <c r="C302" s="10"/>
      <c r="D302" s="9"/>
      <c r="E302" s="1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8"/>
      <c r="AS302" s="18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53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</row>
    <row r="303" spans="1:109" ht="14.25" x14ac:dyDescent="0.45">
      <c r="A303" s="10"/>
      <c r="B303" s="10"/>
      <c r="C303" s="10"/>
      <c r="D303" s="9"/>
      <c r="E303" s="1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8"/>
      <c r="AS303" s="18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53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</row>
    <row r="304" spans="1:109" ht="14.25" x14ac:dyDescent="0.45">
      <c r="A304" s="10"/>
      <c r="B304" s="10"/>
      <c r="C304" s="10"/>
      <c r="D304" s="9"/>
      <c r="E304" s="1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8"/>
      <c r="AS304" s="18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53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</row>
    <row r="305" spans="1:109" ht="14.25" x14ac:dyDescent="0.45">
      <c r="A305" s="10"/>
      <c r="B305" s="10"/>
      <c r="C305" s="10"/>
      <c r="D305" s="9"/>
      <c r="E305" s="1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8"/>
      <c r="AS305" s="18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53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</row>
    <row r="306" spans="1:109" ht="14.25" x14ac:dyDescent="0.45">
      <c r="A306" s="10"/>
      <c r="B306" s="10"/>
      <c r="C306" s="10"/>
      <c r="D306" s="9"/>
      <c r="E306" s="1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8"/>
      <c r="AS306" s="18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53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</row>
    <row r="307" spans="1:109" ht="14.25" x14ac:dyDescent="0.45">
      <c r="A307" s="10"/>
      <c r="B307" s="10"/>
      <c r="C307" s="10"/>
      <c r="D307" s="9"/>
      <c r="E307" s="1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8"/>
      <c r="AS307" s="18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53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</row>
    <row r="308" spans="1:109" ht="14.25" x14ac:dyDescent="0.45">
      <c r="A308" s="10"/>
      <c r="B308" s="10"/>
      <c r="C308" s="10"/>
      <c r="D308" s="9"/>
      <c r="E308" s="17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8"/>
      <c r="AS308" s="18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53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</row>
    <row r="309" spans="1:109" ht="14.25" x14ac:dyDescent="0.45">
      <c r="A309" s="10"/>
      <c r="B309" s="10"/>
      <c r="C309" s="10"/>
      <c r="D309" s="9"/>
      <c r="E309" s="1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8"/>
      <c r="AS309" s="18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53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</row>
    <row r="310" spans="1:109" ht="14.25" x14ac:dyDescent="0.45">
      <c r="A310" s="10"/>
      <c r="B310" s="10"/>
      <c r="C310" s="10"/>
      <c r="D310" s="9"/>
      <c r="E310" s="1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8"/>
      <c r="AS310" s="18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53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</row>
    <row r="311" spans="1:109" ht="14.25" x14ac:dyDescent="0.45">
      <c r="A311" s="10"/>
      <c r="B311" s="10"/>
      <c r="C311" s="10"/>
      <c r="D311" s="9"/>
      <c r="E311" s="1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8"/>
      <c r="AS311" s="18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53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</row>
    <row r="312" spans="1:109" ht="14.25" x14ac:dyDescent="0.45">
      <c r="A312" s="10"/>
      <c r="B312" s="10"/>
      <c r="C312" s="10"/>
      <c r="D312" s="9"/>
      <c r="E312" s="1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8"/>
      <c r="AS312" s="18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53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</row>
    <row r="313" spans="1:109" ht="14.25" x14ac:dyDescent="0.45">
      <c r="A313" s="10"/>
      <c r="B313" s="10"/>
      <c r="C313" s="10"/>
      <c r="D313" s="9"/>
      <c r="E313" s="17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8"/>
      <c r="AS313" s="18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53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</row>
    <row r="314" spans="1:109" ht="14.25" x14ac:dyDescent="0.45">
      <c r="A314" s="10"/>
      <c r="B314" s="10"/>
      <c r="C314" s="10"/>
      <c r="D314" s="9"/>
      <c r="E314" s="17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8"/>
      <c r="AS314" s="18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53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</row>
    <row r="315" spans="1:109" ht="14.25" x14ac:dyDescent="0.45">
      <c r="A315" s="10"/>
      <c r="B315" s="10"/>
      <c r="C315" s="10"/>
      <c r="D315" s="9"/>
      <c r="E315" s="17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8"/>
      <c r="AS315" s="18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53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</row>
    <row r="316" spans="1:109" ht="14.25" x14ac:dyDescent="0.45">
      <c r="A316" s="10"/>
      <c r="B316" s="10"/>
      <c r="C316" s="10"/>
      <c r="D316" s="9"/>
      <c r="E316" s="17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8"/>
      <c r="AS316" s="18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53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</row>
    <row r="317" spans="1:109" ht="14.25" x14ac:dyDescent="0.45">
      <c r="A317" s="10"/>
      <c r="B317" s="10"/>
      <c r="C317" s="10"/>
      <c r="D317" s="9"/>
      <c r="E317" s="1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8"/>
      <c r="AS317" s="18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53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</row>
    <row r="318" spans="1:109" ht="14.25" x14ac:dyDescent="0.45">
      <c r="A318" s="10"/>
      <c r="B318" s="10"/>
      <c r="C318" s="10"/>
      <c r="D318" s="9"/>
      <c r="E318" s="1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8"/>
      <c r="AS318" s="18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53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</row>
    <row r="319" spans="1:109" ht="14.25" x14ac:dyDescent="0.45">
      <c r="A319" s="10"/>
      <c r="B319" s="10"/>
      <c r="C319" s="10"/>
      <c r="D319" s="9"/>
      <c r="E319" s="17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8"/>
      <c r="AS319" s="18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53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</row>
    <row r="320" spans="1:109" ht="14.25" x14ac:dyDescent="0.45">
      <c r="A320" s="10"/>
      <c r="B320" s="10"/>
      <c r="C320" s="10"/>
      <c r="D320" s="9"/>
      <c r="E320" s="1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8"/>
      <c r="AS320" s="18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53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</row>
    <row r="321" spans="1:109" ht="14.25" x14ac:dyDescent="0.45">
      <c r="A321" s="10"/>
      <c r="B321" s="10"/>
      <c r="C321" s="10"/>
      <c r="D321" s="9"/>
      <c r="E321" s="17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8"/>
      <c r="AS321" s="18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53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</row>
    <row r="322" spans="1:109" ht="14.25" x14ac:dyDescent="0.45">
      <c r="A322" s="10"/>
      <c r="B322" s="10"/>
      <c r="C322" s="10"/>
      <c r="D322" s="9"/>
      <c r="E322" s="1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8"/>
      <c r="AS322" s="18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53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</row>
    <row r="323" spans="1:109" ht="14.25" x14ac:dyDescent="0.45">
      <c r="A323" s="10"/>
      <c r="B323" s="10"/>
      <c r="C323" s="10"/>
      <c r="D323" s="9"/>
      <c r="E323" s="17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8"/>
      <c r="AS323" s="18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53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</row>
    <row r="324" spans="1:109" ht="14.25" x14ac:dyDescent="0.45">
      <c r="A324" s="10"/>
      <c r="B324" s="10"/>
      <c r="C324" s="10"/>
      <c r="D324" s="9"/>
      <c r="E324" s="1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8"/>
      <c r="AS324" s="18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53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</row>
    <row r="325" spans="1:109" ht="14.25" x14ac:dyDescent="0.45">
      <c r="A325" s="10"/>
      <c r="B325" s="10"/>
      <c r="C325" s="10"/>
      <c r="D325" s="9"/>
      <c r="E325" s="1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8"/>
      <c r="AS325" s="18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53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</row>
    <row r="326" spans="1:109" ht="14.25" x14ac:dyDescent="0.45">
      <c r="A326" s="10"/>
      <c r="B326" s="10"/>
      <c r="C326" s="10"/>
      <c r="D326" s="9"/>
      <c r="E326" s="1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8"/>
      <c r="AS326" s="18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53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</row>
    <row r="327" spans="1:109" ht="14.25" x14ac:dyDescent="0.45">
      <c r="A327" s="10"/>
      <c r="B327" s="10"/>
      <c r="C327" s="10"/>
      <c r="D327" s="9"/>
      <c r="E327" s="1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8"/>
      <c r="AS327" s="18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53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</row>
    <row r="328" spans="1:109" ht="14.25" x14ac:dyDescent="0.45">
      <c r="A328" s="10"/>
      <c r="B328" s="10"/>
      <c r="C328" s="10"/>
      <c r="D328" s="9"/>
      <c r="E328" s="1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8"/>
      <c r="AS328" s="18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53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</row>
    <row r="329" spans="1:109" ht="14.25" x14ac:dyDescent="0.45">
      <c r="A329" s="10"/>
      <c r="B329" s="10"/>
      <c r="C329" s="10"/>
      <c r="D329" s="9"/>
      <c r="E329" s="1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8"/>
      <c r="AS329" s="18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53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</row>
    <row r="330" spans="1:109" ht="14.25" x14ac:dyDescent="0.45">
      <c r="A330" s="10"/>
      <c r="B330" s="10"/>
      <c r="C330" s="10"/>
      <c r="D330" s="9"/>
      <c r="E330" s="1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8"/>
      <c r="AS330" s="18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53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</row>
    <row r="331" spans="1:109" ht="14.25" x14ac:dyDescent="0.45">
      <c r="A331" s="10"/>
      <c r="B331" s="10"/>
      <c r="C331" s="10"/>
      <c r="D331" s="9"/>
      <c r="E331" s="17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8"/>
      <c r="AS331" s="18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53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</row>
    <row r="332" spans="1:109" ht="14.25" x14ac:dyDescent="0.45">
      <c r="A332" s="10"/>
      <c r="B332" s="10"/>
      <c r="C332" s="10"/>
      <c r="D332" s="9"/>
      <c r="E332" s="1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8"/>
      <c r="AS332" s="18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53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</row>
    <row r="333" spans="1:109" ht="14.25" x14ac:dyDescent="0.45">
      <c r="A333" s="10"/>
      <c r="B333" s="10"/>
      <c r="C333" s="10"/>
      <c r="D333" s="9"/>
      <c r="E333" s="1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8"/>
      <c r="AS333" s="18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53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</row>
    <row r="334" spans="1:109" ht="14.25" x14ac:dyDescent="0.45">
      <c r="A334" s="10"/>
      <c r="B334" s="10"/>
      <c r="C334" s="10"/>
      <c r="D334" s="9"/>
      <c r="E334" s="17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8"/>
      <c r="AS334" s="18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53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</row>
    <row r="335" spans="1:109" ht="14.25" x14ac:dyDescent="0.45">
      <c r="A335" s="10"/>
      <c r="B335" s="10"/>
      <c r="C335" s="10"/>
      <c r="D335" s="9"/>
      <c r="E335" s="1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8"/>
      <c r="AS335" s="18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53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</row>
    <row r="336" spans="1:109" ht="14.25" x14ac:dyDescent="0.45">
      <c r="A336" s="10"/>
      <c r="B336" s="10"/>
      <c r="C336" s="10"/>
      <c r="D336" s="9"/>
      <c r="E336" s="17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8"/>
      <c r="AS336" s="18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53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</row>
    <row r="337" spans="1:109" ht="14.25" x14ac:dyDescent="0.45">
      <c r="A337" s="10"/>
      <c r="B337" s="10"/>
      <c r="C337" s="10"/>
      <c r="D337" s="9"/>
      <c r="E337" s="17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8"/>
      <c r="AS337" s="18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53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</row>
    <row r="338" spans="1:109" ht="14.25" x14ac:dyDescent="0.45">
      <c r="A338" s="10"/>
      <c r="B338" s="10"/>
      <c r="C338" s="10"/>
      <c r="D338" s="9"/>
      <c r="E338" s="17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8"/>
      <c r="AS338" s="18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53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</row>
    <row r="339" spans="1:109" ht="14.25" x14ac:dyDescent="0.45">
      <c r="A339" s="10"/>
      <c r="B339" s="10"/>
      <c r="C339" s="10"/>
      <c r="D339" s="9"/>
      <c r="E339" s="17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8"/>
      <c r="AS339" s="18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53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</row>
    <row r="340" spans="1:109" ht="14.25" x14ac:dyDescent="0.45">
      <c r="A340" s="10"/>
      <c r="B340" s="10"/>
      <c r="C340" s="10"/>
      <c r="D340" s="9"/>
      <c r="E340" s="1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8"/>
      <c r="AS340" s="18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53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</row>
    <row r="341" spans="1:109" ht="14.25" x14ac:dyDescent="0.45">
      <c r="A341" s="10"/>
      <c r="B341" s="10"/>
      <c r="C341" s="10"/>
      <c r="D341" s="9"/>
      <c r="E341" s="1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8"/>
      <c r="AS341" s="18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53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</row>
    <row r="342" spans="1:109" ht="14.25" x14ac:dyDescent="0.45">
      <c r="A342" s="10"/>
      <c r="B342" s="10"/>
      <c r="C342" s="10"/>
      <c r="D342" s="9"/>
      <c r="E342" s="1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8"/>
      <c r="AS342" s="18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53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</row>
    <row r="343" spans="1:109" ht="14.25" x14ac:dyDescent="0.45">
      <c r="A343" s="10"/>
      <c r="B343" s="10"/>
      <c r="C343" s="10"/>
      <c r="D343" s="9"/>
      <c r="E343" s="17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8"/>
      <c r="AS343" s="18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53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</row>
    <row r="344" spans="1:109" ht="14.25" x14ac:dyDescent="0.45">
      <c r="A344" s="10"/>
      <c r="B344" s="10"/>
      <c r="C344" s="10"/>
      <c r="D344" s="9"/>
      <c r="E344" s="17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8"/>
      <c r="AS344" s="18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53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</row>
    <row r="345" spans="1:109" ht="14.25" x14ac:dyDescent="0.45">
      <c r="A345" s="10"/>
      <c r="B345" s="10"/>
      <c r="C345" s="10"/>
      <c r="D345" s="9"/>
      <c r="E345" s="17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8"/>
      <c r="AS345" s="18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53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</row>
    <row r="346" spans="1:109" ht="14.25" x14ac:dyDescent="0.45">
      <c r="A346" s="10"/>
      <c r="B346" s="10"/>
      <c r="C346" s="10"/>
      <c r="D346" s="9"/>
      <c r="E346" s="17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8"/>
      <c r="AS346" s="18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53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</row>
    <row r="347" spans="1:109" ht="14.25" x14ac:dyDescent="0.45">
      <c r="A347" s="10"/>
      <c r="B347" s="10"/>
      <c r="C347" s="10"/>
      <c r="D347" s="9"/>
      <c r="E347" s="17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8"/>
      <c r="AS347" s="18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53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</row>
    <row r="348" spans="1:109" ht="14.25" x14ac:dyDescent="0.45">
      <c r="A348" s="10"/>
      <c r="B348" s="10"/>
      <c r="C348" s="10"/>
      <c r="D348" s="9"/>
      <c r="E348" s="17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8"/>
      <c r="AS348" s="18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53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</row>
    <row r="349" spans="1:109" ht="14.25" x14ac:dyDescent="0.45">
      <c r="A349" s="10"/>
      <c r="B349" s="10"/>
      <c r="C349" s="10"/>
      <c r="D349" s="9"/>
      <c r="E349" s="17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8"/>
      <c r="AS349" s="18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53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</row>
    <row r="350" spans="1:109" ht="14.25" x14ac:dyDescent="0.45">
      <c r="A350" s="10"/>
      <c r="B350" s="10"/>
      <c r="C350" s="10"/>
      <c r="D350" s="9"/>
      <c r="E350" s="17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8"/>
      <c r="AS350" s="18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53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</row>
    <row r="351" spans="1:109" ht="14.25" x14ac:dyDescent="0.45">
      <c r="A351" s="10"/>
      <c r="B351" s="10"/>
      <c r="C351" s="10"/>
      <c r="D351" s="9"/>
      <c r="E351" s="17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8"/>
      <c r="AS351" s="18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53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</row>
    <row r="352" spans="1:109" ht="14.25" x14ac:dyDescent="0.45">
      <c r="A352" s="10"/>
      <c r="B352" s="10"/>
      <c r="C352" s="10"/>
      <c r="D352" s="9"/>
      <c r="E352" s="17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8"/>
      <c r="AS352" s="18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53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</row>
    <row r="353" spans="1:109" ht="14.25" x14ac:dyDescent="0.45">
      <c r="A353" s="10"/>
      <c r="B353" s="10"/>
      <c r="C353" s="10"/>
      <c r="D353" s="9"/>
      <c r="E353" s="17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8"/>
      <c r="AS353" s="18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53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</row>
    <row r="354" spans="1:109" ht="14.25" x14ac:dyDescent="0.45">
      <c r="A354" s="10"/>
      <c r="B354" s="10"/>
      <c r="C354" s="10"/>
      <c r="D354" s="9"/>
      <c r="E354" s="17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8"/>
      <c r="AS354" s="18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53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</row>
    <row r="355" spans="1:109" ht="14.25" x14ac:dyDescent="0.45">
      <c r="A355" s="10"/>
      <c r="B355" s="10"/>
      <c r="C355" s="10"/>
      <c r="D355" s="9"/>
      <c r="E355" s="17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8"/>
      <c r="AS355" s="18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53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</row>
    <row r="356" spans="1:109" ht="14.25" x14ac:dyDescent="0.45">
      <c r="A356" s="10"/>
      <c r="B356" s="10"/>
      <c r="C356" s="10"/>
      <c r="D356" s="9"/>
      <c r="E356" s="17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8"/>
      <c r="AS356" s="18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53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</row>
    <row r="357" spans="1:109" ht="14.25" x14ac:dyDescent="0.45">
      <c r="A357" s="10"/>
      <c r="B357" s="10"/>
      <c r="C357" s="10"/>
      <c r="D357" s="9"/>
      <c r="E357" s="17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8"/>
      <c r="AS357" s="18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53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</row>
    <row r="358" spans="1:109" ht="14.25" x14ac:dyDescent="0.45">
      <c r="A358" s="10"/>
      <c r="B358" s="10"/>
      <c r="C358" s="10"/>
      <c r="D358" s="9"/>
      <c r="E358" s="17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8"/>
      <c r="AS358" s="18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53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</row>
    <row r="359" spans="1:109" ht="14.25" x14ac:dyDescent="0.45">
      <c r="A359" s="10"/>
      <c r="B359" s="10"/>
      <c r="C359" s="10"/>
      <c r="D359" s="9"/>
      <c r="E359" s="17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8"/>
      <c r="AS359" s="18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53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</row>
    <row r="360" spans="1:109" ht="14.25" x14ac:dyDescent="0.45">
      <c r="A360" s="10"/>
      <c r="B360" s="10"/>
      <c r="C360" s="10"/>
      <c r="D360" s="9"/>
      <c r="E360" s="17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8"/>
      <c r="AS360" s="18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53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</row>
    <row r="361" spans="1:109" ht="14.25" x14ac:dyDescent="0.45">
      <c r="A361" s="10"/>
      <c r="B361" s="10"/>
      <c r="C361" s="10"/>
      <c r="D361" s="9"/>
      <c r="E361" s="17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8"/>
      <c r="AS361" s="18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53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</row>
    <row r="362" spans="1:109" ht="14.25" x14ac:dyDescent="0.45">
      <c r="A362" s="10"/>
      <c r="B362" s="10"/>
      <c r="C362" s="10"/>
      <c r="D362" s="9"/>
      <c r="E362" s="17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8"/>
      <c r="AS362" s="18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53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</row>
    <row r="363" spans="1:109" ht="14.25" x14ac:dyDescent="0.45">
      <c r="A363" s="10"/>
      <c r="B363" s="10"/>
      <c r="C363" s="10"/>
      <c r="D363" s="9"/>
      <c r="E363" s="17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8"/>
      <c r="AS363" s="18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53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</row>
    <row r="364" spans="1:109" ht="14.25" x14ac:dyDescent="0.45">
      <c r="A364" s="10"/>
      <c r="B364" s="10"/>
      <c r="C364" s="10"/>
      <c r="D364" s="9"/>
      <c r="E364" s="17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8"/>
      <c r="AS364" s="18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53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</row>
    <row r="365" spans="1:109" ht="14.25" x14ac:dyDescent="0.45">
      <c r="A365" s="10"/>
      <c r="B365" s="10"/>
      <c r="C365" s="10"/>
      <c r="D365" s="9"/>
      <c r="E365" s="17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8"/>
      <c r="AS365" s="18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53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</row>
    <row r="366" spans="1:109" ht="14.25" x14ac:dyDescent="0.45">
      <c r="A366" s="10"/>
      <c r="B366" s="10"/>
      <c r="C366" s="10"/>
      <c r="D366" s="9"/>
      <c r="E366" s="17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8"/>
      <c r="AS366" s="18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53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</row>
    <row r="367" spans="1:109" ht="14.25" x14ac:dyDescent="0.45">
      <c r="A367" s="10"/>
      <c r="B367" s="10"/>
      <c r="C367" s="10"/>
      <c r="D367" s="9"/>
      <c r="E367" s="17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8"/>
      <c r="AS367" s="18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53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</row>
    <row r="368" spans="1:109" ht="14.25" x14ac:dyDescent="0.45">
      <c r="A368" s="10"/>
      <c r="B368" s="10"/>
      <c r="C368" s="10"/>
      <c r="D368" s="9"/>
      <c r="E368" s="17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8"/>
      <c r="AS368" s="18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53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</row>
    <row r="369" spans="1:109" ht="14.25" x14ac:dyDescent="0.45">
      <c r="A369" s="10"/>
      <c r="B369" s="10"/>
      <c r="C369" s="10"/>
      <c r="D369" s="9"/>
      <c r="E369" s="17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8"/>
      <c r="AS369" s="18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53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</row>
    <row r="370" spans="1:109" ht="14.25" x14ac:dyDescent="0.45">
      <c r="A370" s="10"/>
      <c r="B370" s="10"/>
      <c r="C370" s="10"/>
      <c r="D370" s="9"/>
      <c r="E370" s="17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8"/>
      <c r="AS370" s="18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53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</row>
    <row r="371" spans="1:109" ht="14.25" x14ac:dyDescent="0.45">
      <c r="A371" s="10"/>
      <c r="B371" s="10"/>
      <c r="C371" s="10"/>
      <c r="D371" s="9"/>
      <c r="E371" s="17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8"/>
      <c r="AS371" s="18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53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0"/>
      <c r="DD371" s="10"/>
      <c r="DE371" s="10"/>
    </row>
    <row r="372" spans="1:109" ht="14.25" x14ac:dyDescent="0.45">
      <c r="A372" s="10"/>
      <c r="B372" s="10"/>
      <c r="C372" s="10"/>
      <c r="D372" s="9"/>
      <c r="E372" s="17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8"/>
      <c r="AS372" s="18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53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0"/>
      <c r="DD372" s="10"/>
      <c r="DE372" s="10"/>
    </row>
    <row r="373" spans="1:109" ht="14.25" x14ac:dyDescent="0.45">
      <c r="A373" s="10"/>
      <c r="B373" s="10"/>
      <c r="C373" s="10"/>
      <c r="D373" s="9"/>
      <c r="E373" s="17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8"/>
      <c r="AS373" s="18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53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  <c r="DD373" s="10"/>
      <c r="DE373" s="10"/>
    </row>
    <row r="374" spans="1:109" ht="14.25" x14ac:dyDescent="0.45">
      <c r="A374" s="10"/>
      <c r="B374" s="10"/>
      <c r="C374" s="10"/>
      <c r="D374" s="9"/>
      <c r="E374" s="17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8"/>
      <c r="AS374" s="18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53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  <c r="DD374" s="10"/>
      <c r="DE374" s="10"/>
    </row>
    <row r="375" spans="1:109" ht="14.25" x14ac:dyDescent="0.45">
      <c r="A375" s="10"/>
      <c r="B375" s="10"/>
      <c r="C375" s="10"/>
      <c r="D375" s="9"/>
      <c r="E375" s="17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8"/>
      <c r="AS375" s="18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53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0"/>
      <c r="DD375" s="10"/>
      <c r="DE375" s="10"/>
    </row>
    <row r="376" spans="1:109" ht="14.25" x14ac:dyDescent="0.45">
      <c r="A376" s="10"/>
      <c r="B376" s="10"/>
      <c r="C376" s="10"/>
      <c r="D376" s="9"/>
      <c r="E376" s="17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8"/>
      <c r="AS376" s="18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53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0"/>
      <c r="DD376" s="10"/>
      <c r="DE376" s="10"/>
    </row>
    <row r="377" spans="1:109" ht="14.25" x14ac:dyDescent="0.45">
      <c r="A377" s="10"/>
      <c r="B377" s="10"/>
      <c r="C377" s="10"/>
      <c r="D377" s="9"/>
      <c r="E377" s="17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8"/>
      <c r="AS377" s="18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53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0"/>
      <c r="DD377" s="10"/>
      <c r="DE377" s="10"/>
    </row>
    <row r="378" spans="1:109" ht="14.25" x14ac:dyDescent="0.45">
      <c r="A378" s="10"/>
      <c r="B378" s="10"/>
      <c r="C378" s="10"/>
      <c r="D378" s="9"/>
      <c r="E378" s="17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8"/>
      <c r="AS378" s="18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53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0"/>
      <c r="DD378" s="10"/>
      <c r="DE378" s="10"/>
    </row>
    <row r="379" spans="1:109" ht="14.25" x14ac:dyDescent="0.45">
      <c r="A379" s="10"/>
      <c r="B379" s="10"/>
      <c r="C379" s="10"/>
      <c r="D379" s="9"/>
      <c r="E379" s="17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8"/>
      <c r="AS379" s="18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53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0"/>
      <c r="DD379" s="10"/>
      <c r="DE379" s="10"/>
    </row>
    <row r="380" spans="1:109" ht="14.25" x14ac:dyDescent="0.45">
      <c r="A380" s="10"/>
      <c r="B380" s="10"/>
      <c r="C380" s="10"/>
      <c r="D380" s="9"/>
      <c r="E380" s="17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8"/>
      <c r="AS380" s="18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53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0"/>
      <c r="DD380" s="10"/>
      <c r="DE380" s="10"/>
    </row>
    <row r="381" spans="1:109" ht="14.25" x14ac:dyDescent="0.45">
      <c r="A381" s="10"/>
      <c r="B381" s="10"/>
      <c r="C381" s="10"/>
      <c r="D381" s="9"/>
      <c r="E381" s="17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8"/>
      <c r="AS381" s="18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53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0"/>
      <c r="DD381" s="10"/>
      <c r="DE381" s="10"/>
    </row>
    <row r="382" spans="1:109" ht="14.25" x14ac:dyDescent="0.45">
      <c r="A382" s="10"/>
      <c r="B382" s="10"/>
      <c r="C382" s="10"/>
      <c r="D382" s="9"/>
      <c r="E382" s="17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8"/>
      <c r="AS382" s="18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53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0"/>
      <c r="DD382" s="10"/>
      <c r="DE382" s="10"/>
    </row>
    <row r="383" spans="1:109" ht="14.25" x14ac:dyDescent="0.45">
      <c r="A383" s="10"/>
      <c r="B383" s="10"/>
      <c r="C383" s="10"/>
      <c r="D383" s="9"/>
      <c r="E383" s="17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8"/>
      <c r="AS383" s="18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53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0"/>
      <c r="DD383" s="10"/>
      <c r="DE383" s="10"/>
    </row>
    <row r="384" spans="1:109" ht="14.25" x14ac:dyDescent="0.45">
      <c r="A384" s="10"/>
      <c r="B384" s="10"/>
      <c r="C384" s="10"/>
      <c r="D384" s="9"/>
      <c r="E384" s="17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8"/>
      <c r="AS384" s="18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53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0"/>
      <c r="DD384" s="10"/>
      <c r="DE384" s="10"/>
    </row>
    <row r="385" spans="1:109" ht="14.25" x14ac:dyDescent="0.45">
      <c r="A385" s="10"/>
      <c r="B385" s="10"/>
      <c r="C385" s="10"/>
      <c r="D385" s="9"/>
      <c r="E385" s="17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8"/>
      <c r="AS385" s="18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53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0"/>
      <c r="DD385" s="10"/>
      <c r="DE385" s="10"/>
    </row>
    <row r="386" spans="1:109" ht="14.25" x14ac:dyDescent="0.45">
      <c r="A386" s="10"/>
      <c r="B386" s="10"/>
      <c r="C386" s="10"/>
      <c r="D386" s="9"/>
      <c r="E386" s="17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8"/>
      <c r="AS386" s="18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53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0"/>
      <c r="DD386" s="10"/>
      <c r="DE386" s="10"/>
    </row>
    <row r="387" spans="1:109" ht="14.25" x14ac:dyDescent="0.45">
      <c r="A387" s="10"/>
      <c r="B387" s="10"/>
      <c r="C387" s="10"/>
      <c r="D387" s="9"/>
      <c r="E387" s="17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8"/>
      <c r="AS387" s="18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53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0"/>
      <c r="DD387" s="10"/>
      <c r="DE387" s="10"/>
    </row>
    <row r="388" spans="1:109" ht="14.25" x14ac:dyDescent="0.45">
      <c r="A388" s="10"/>
      <c r="B388" s="10"/>
      <c r="C388" s="10"/>
      <c r="D388" s="9"/>
      <c r="E388" s="17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8"/>
      <c r="AS388" s="18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53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0"/>
      <c r="DD388" s="10"/>
      <c r="DE388" s="10"/>
    </row>
    <row r="389" spans="1:109" ht="14.25" x14ac:dyDescent="0.45">
      <c r="A389" s="10"/>
      <c r="B389" s="10"/>
      <c r="C389" s="10"/>
      <c r="D389" s="9"/>
      <c r="E389" s="17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8"/>
      <c r="AS389" s="18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53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0"/>
      <c r="DD389" s="10"/>
      <c r="DE389" s="10"/>
    </row>
    <row r="390" spans="1:109" ht="14.25" x14ac:dyDescent="0.45">
      <c r="A390" s="10"/>
      <c r="B390" s="10"/>
      <c r="C390" s="10"/>
      <c r="D390" s="9"/>
      <c r="E390" s="17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8"/>
      <c r="AS390" s="18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53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0"/>
      <c r="DD390" s="10"/>
      <c r="DE390" s="10"/>
    </row>
    <row r="391" spans="1:109" ht="14.25" x14ac:dyDescent="0.45">
      <c r="A391" s="10"/>
      <c r="B391" s="10"/>
      <c r="C391" s="10"/>
      <c r="D391" s="9"/>
      <c r="E391" s="17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8"/>
      <c r="AS391" s="18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53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0"/>
      <c r="DD391" s="10"/>
      <c r="DE391" s="10"/>
    </row>
    <row r="392" spans="1:109" ht="14.25" x14ac:dyDescent="0.45">
      <c r="A392" s="10"/>
      <c r="B392" s="10"/>
      <c r="C392" s="10"/>
      <c r="D392" s="9"/>
      <c r="E392" s="17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8"/>
      <c r="AS392" s="18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53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0"/>
      <c r="DD392" s="10"/>
      <c r="DE392" s="10"/>
    </row>
    <row r="393" spans="1:109" ht="14.25" x14ac:dyDescent="0.45">
      <c r="A393" s="10"/>
      <c r="B393" s="10"/>
      <c r="C393" s="10"/>
      <c r="D393" s="9"/>
      <c r="E393" s="17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8"/>
      <c r="AS393" s="18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53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0"/>
      <c r="DD393" s="10"/>
      <c r="DE393" s="10"/>
    </row>
    <row r="394" spans="1:109" ht="14.25" x14ac:dyDescent="0.45">
      <c r="A394" s="10"/>
      <c r="B394" s="10"/>
      <c r="C394" s="10"/>
      <c r="D394" s="9"/>
      <c r="E394" s="17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8"/>
      <c r="AS394" s="18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53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0"/>
      <c r="DD394" s="10"/>
      <c r="DE394" s="10"/>
    </row>
    <row r="395" spans="1:109" ht="14.25" x14ac:dyDescent="0.45">
      <c r="A395" s="10"/>
      <c r="B395" s="10"/>
      <c r="C395" s="10"/>
      <c r="D395" s="9"/>
      <c r="E395" s="17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8"/>
      <c r="AS395" s="18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53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  <c r="DD395" s="10"/>
      <c r="DE395" s="10"/>
    </row>
    <row r="396" spans="1:109" ht="14.25" x14ac:dyDescent="0.45">
      <c r="A396" s="10"/>
      <c r="B396" s="10"/>
      <c r="C396" s="10"/>
      <c r="D396" s="9"/>
      <c r="E396" s="17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8"/>
      <c r="AS396" s="18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53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0"/>
      <c r="DD396" s="10"/>
      <c r="DE396" s="10"/>
    </row>
    <row r="397" spans="1:109" ht="14.25" x14ac:dyDescent="0.45">
      <c r="A397" s="10"/>
      <c r="B397" s="10"/>
      <c r="C397" s="10"/>
      <c r="D397" s="9"/>
      <c r="E397" s="17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8"/>
      <c r="AS397" s="18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53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0"/>
      <c r="DD397" s="10"/>
      <c r="DE397" s="10"/>
    </row>
    <row r="398" spans="1:109" ht="14.25" x14ac:dyDescent="0.45">
      <c r="A398" s="10"/>
      <c r="B398" s="10"/>
      <c r="C398" s="10"/>
      <c r="D398" s="9"/>
      <c r="E398" s="17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8"/>
      <c r="AS398" s="18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53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0"/>
      <c r="DD398" s="10"/>
      <c r="DE398" s="10"/>
    </row>
    <row r="399" spans="1:109" ht="14.25" x14ac:dyDescent="0.45">
      <c r="A399" s="10"/>
      <c r="B399" s="10"/>
      <c r="C399" s="10"/>
      <c r="D399" s="9"/>
      <c r="E399" s="17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8"/>
      <c r="AS399" s="18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53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0"/>
      <c r="DD399" s="10"/>
      <c r="DE399" s="10"/>
    </row>
    <row r="400" spans="1:109" ht="14.25" x14ac:dyDescent="0.45">
      <c r="A400" s="10"/>
      <c r="B400" s="10"/>
      <c r="C400" s="10"/>
      <c r="D400" s="9"/>
      <c r="E400" s="17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8"/>
      <c r="AS400" s="18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53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0"/>
      <c r="DD400" s="10"/>
      <c r="DE400" s="10"/>
    </row>
    <row r="401" spans="1:109" ht="14.25" x14ac:dyDescent="0.45">
      <c r="A401" s="10"/>
      <c r="B401" s="10"/>
      <c r="C401" s="10"/>
      <c r="D401" s="9"/>
      <c r="E401" s="17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8"/>
      <c r="AS401" s="18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53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0"/>
      <c r="DD401" s="10"/>
      <c r="DE401" s="10"/>
    </row>
    <row r="402" spans="1:109" ht="14.25" x14ac:dyDescent="0.45">
      <c r="A402" s="10"/>
      <c r="B402" s="10"/>
      <c r="C402" s="10"/>
      <c r="D402" s="9"/>
      <c r="E402" s="17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8"/>
      <c r="AS402" s="18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53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  <c r="CW402" s="10"/>
      <c r="CX402" s="10"/>
      <c r="CY402" s="10"/>
      <c r="CZ402" s="10"/>
      <c r="DA402" s="10"/>
      <c r="DB402" s="10"/>
      <c r="DC402" s="10"/>
      <c r="DD402" s="10"/>
      <c r="DE402" s="10"/>
    </row>
    <row r="403" spans="1:109" ht="14.25" x14ac:dyDescent="0.45">
      <c r="A403" s="10"/>
      <c r="B403" s="10"/>
      <c r="C403" s="10"/>
      <c r="D403" s="9"/>
      <c r="E403" s="17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8"/>
      <c r="AS403" s="18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53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0"/>
      <c r="DD403" s="10"/>
      <c r="DE403" s="10"/>
    </row>
    <row r="404" spans="1:109" ht="14.25" x14ac:dyDescent="0.45">
      <c r="A404" s="10"/>
      <c r="B404" s="10"/>
      <c r="C404" s="10"/>
      <c r="D404" s="9"/>
      <c r="E404" s="17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8"/>
      <c r="AS404" s="18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53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0"/>
      <c r="DD404" s="10"/>
      <c r="DE404" s="10"/>
    </row>
    <row r="405" spans="1:109" ht="14.25" x14ac:dyDescent="0.45">
      <c r="A405" s="10"/>
      <c r="B405" s="10"/>
      <c r="C405" s="10"/>
      <c r="D405" s="9"/>
      <c r="E405" s="17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8"/>
      <c r="AS405" s="18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53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0"/>
      <c r="DD405" s="10"/>
      <c r="DE405" s="10"/>
    </row>
    <row r="406" spans="1:109" ht="14.25" x14ac:dyDescent="0.45">
      <c r="A406" s="10"/>
      <c r="B406" s="10"/>
      <c r="C406" s="10"/>
      <c r="D406" s="9"/>
      <c r="E406" s="17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8"/>
      <c r="AS406" s="18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53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0"/>
      <c r="DD406" s="10"/>
      <c r="DE406" s="10"/>
    </row>
    <row r="407" spans="1:109" ht="14.25" x14ac:dyDescent="0.45">
      <c r="A407" s="10"/>
      <c r="B407" s="10"/>
      <c r="C407" s="10"/>
      <c r="D407" s="9"/>
      <c r="E407" s="17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8"/>
      <c r="AS407" s="18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53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0"/>
      <c r="DD407" s="10"/>
      <c r="DE407" s="10"/>
    </row>
    <row r="408" spans="1:109" ht="14.25" x14ac:dyDescent="0.45">
      <c r="A408" s="10"/>
      <c r="B408" s="10"/>
      <c r="C408" s="10"/>
      <c r="D408" s="9"/>
      <c r="E408" s="17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8"/>
      <c r="AS408" s="18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53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0"/>
      <c r="DD408" s="10"/>
      <c r="DE408" s="10"/>
    </row>
    <row r="409" spans="1:109" ht="14.25" x14ac:dyDescent="0.45">
      <c r="A409" s="10"/>
      <c r="B409" s="10"/>
      <c r="C409" s="10"/>
      <c r="D409" s="9"/>
      <c r="E409" s="17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8"/>
      <c r="AS409" s="18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53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  <c r="DD409" s="10"/>
      <c r="DE409" s="10"/>
    </row>
    <row r="410" spans="1:109" ht="14.25" x14ac:dyDescent="0.45">
      <c r="A410" s="10"/>
      <c r="B410" s="10"/>
      <c r="C410" s="10"/>
      <c r="D410" s="9"/>
      <c r="E410" s="17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8"/>
      <c r="AS410" s="18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53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0"/>
      <c r="DD410" s="10"/>
      <c r="DE410" s="10"/>
    </row>
    <row r="411" spans="1:109" ht="14.25" x14ac:dyDescent="0.45">
      <c r="A411" s="10"/>
      <c r="B411" s="10"/>
      <c r="C411" s="10"/>
      <c r="D411" s="9"/>
      <c r="E411" s="17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8"/>
      <c r="AS411" s="18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53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0"/>
      <c r="DE411" s="10"/>
    </row>
    <row r="412" spans="1:109" ht="14.25" x14ac:dyDescent="0.45">
      <c r="A412" s="10"/>
      <c r="B412" s="10"/>
      <c r="C412" s="10"/>
      <c r="D412" s="9"/>
      <c r="E412" s="17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8"/>
      <c r="AS412" s="18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53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0"/>
      <c r="DD412" s="10"/>
      <c r="DE412" s="10"/>
    </row>
    <row r="413" spans="1:109" ht="14.25" x14ac:dyDescent="0.45">
      <c r="A413" s="10"/>
      <c r="B413" s="10"/>
      <c r="C413" s="10"/>
      <c r="D413" s="9"/>
      <c r="E413" s="17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8"/>
      <c r="AS413" s="18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53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0"/>
      <c r="DD413" s="10"/>
      <c r="DE413" s="10"/>
    </row>
    <row r="414" spans="1:109" ht="14.25" x14ac:dyDescent="0.45">
      <c r="A414" s="10"/>
      <c r="B414" s="10"/>
      <c r="C414" s="10"/>
      <c r="D414" s="9"/>
      <c r="E414" s="17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8"/>
      <c r="AS414" s="18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53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0"/>
      <c r="DD414" s="10"/>
      <c r="DE414" s="10"/>
    </row>
    <row r="415" spans="1:109" ht="14.25" x14ac:dyDescent="0.45">
      <c r="A415" s="10"/>
      <c r="B415" s="10"/>
      <c r="C415" s="10"/>
      <c r="D415" s="9"/>
      <c r="E415" s="17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8"/>
      <c r="AS415" s="18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53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0"/>
      <c r="DD415" s="10"/>
      <c r="DE415" s="10"/>
    </row>
    <row r="416" spans="1:109" ht="14.25" x14ac:dyDescent="0.45">
      <c r="A416" s="10"/>
      <c r="B416" s="10"/>
      <c r="C416" s="10"/>
      <c r="D416" s="9"/>
      <c r="E416" s="17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8"/>
      <c r="AS416" s="18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53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0"/>
      <c r="DD416" s="10"/>
      <c r="DE416" s="10"/>
    </row>
    <row r="417" spans="1:109" ht="14.25" x14ac:dyDescent="0.45">
      <c r="A417" s="10"/>
      <c r="B417" s="10"/>
      <c r="C417" s="10"/>
      <c r="D417" s="9"/>
      <c r="E417" s="17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8"/>
      <c r="AS417" s="18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53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0"/>
      <c r="DD417" s="10"/>
      <c r="DE417" s="10"/>
    </row>
    <row r="418" spans="1:109" ht="14.25" x14ac:dyDescent="0.45">
      <c r="A418" s="10"/>
      <c r="B418" s="10"/>
      <c r="C418" s="10"/>
      <c r="D418" s="9"/>
      <c r="E418" s="17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8"/>
      <c r="AS418" s="18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53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0"/>
      <c r="DD418" s="10"/>
      <c r="DE418" s="10"/>
    </row>
    <row r="419" spans="1:109" ht="14.25" x14ac:dyDescent="0.45">
      <c r="A419" s="10"/>
      <c r="B419" s="10"/>
      <c r="C419" s="10"/>
      <c r="D419" s="9"/>
      <c r="E419" s="17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8"/>
      <c r="AS419" s="18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53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0"/>
      <c r="DD419" s="10"/>
      <c r="DE419" s="10"/>
    </row>
    <row r="420" spans="1:109" ht="14.25" x14ac:dyDescent="0.45">
      <c r="A420" s="10"/>
      <c r="B420" s="10"/>
      <c r="C420" s="10"/>
      <c r="D420" s="9"/>
      <c r="E420" s="17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8"/>
      <c r="AS420" s="18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53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0"/>
      <c r="DD420" s="10"/>
      <c r="DE420" s="10"/>
    </row>
    <row r="421" spans="1:109" ht="14.25" x14ac:dyDescent="0.45">
      <c r="A421" s="10"/>
      <c r="B421" s="10"/>
      <c r="C421" s="10"/>
      <c r="D421" s="9"/>
      <c r="E421" s="17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8"/>
      <c r="AS421" s="18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53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0"/>
      <c r="DD421" s="10"/>
      <c r="DE421" s="10"/>
    </row>
    <row r="422" spans="1:109" ht="14.25" x14ac:dyDescent="0.45">
      <c r="A422" s="10"/>
      <c r="B422" s="10"/>
      <c r="C422" s="10"/>
      <c r="D422" s="9"/>
      <c r="E422" s="17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8"/>
      <c r="AS422" s="18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53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0"/>
      <c r="DD422" s="10"/>
      <c r="DE422" s="10"/>
    </row>
    <row r="423" spans="1:109" ht="14.25" x14ac:dyDescent="0.45">
      <c r="A423" s="10"/>
      <c r="B423" s="10"/>
      <c r="C423" s="10"/>
      <c r="D423" s="9"/>
      <c r="E423" s="17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8"/>
      <c r="AS423" s="18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53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0"/>
      <c r="DD423" s="10"/>
      <c r="DE423" s="10"/>
    </row>
    <row r="424" spans="1:109" ht="14.25" x14ac:dyDescent="0.45">
      <c r="A424" s="10"/>
      <c r="B424" s="10"/>
      <c r="C424" s="10"/>
      <c r="D424" s="9"/>
      <c r="E424" s="17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8"/>
      <c r="AS424" s="18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53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0"/>
      <c r="DD424" s="10"/>
      <c r="DE424" s="10"/>
    </row>
    <row r="425" spans="1:109" ht="14.25" x14ac:dyDescent="0.45">
      <c r="A425" s="10"/>
      <c r="B425" s="10"/>
      <c r="C425" s="10"/>
      <c r="D425" s="9"/>
      <c r="E425" s="17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8"/>
      <c r="AS425" s="18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53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0"/>
      <c r="DD425" s="10"/>
      <c r="DE425" s="10"/>
    </row>
    <row r="426" spans="1:109" ht="14.25" x14ac:dyDescent="0.45">
      <c r="A426" s="10"/>
      <c r="B426" s="10"/>
      <c r="C426" s="10"/>
      <c r="D426" s="9"/>
      <c r="E426" s="17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8"/>
      <c r="AS426" s="18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53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  <c r="DC426" s="10"/>
      <c r="DD426" s="10"/>
      <c r="DE426" s="10"/>
    </row>
    <row r="427" spans="1:109" ht="14.25" x14ac:dyDescent="0.45">
      <c r="A427" s="10"/>
      <c r="B427" s="10"/>
      <c r="C427" s="10"/>
      <c r="D427" s="9"/>
      <c r="E427" s="17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8"/>
      <c r="AS427" s="18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53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  <c r="DC427" s="10"/>
      <c r="DD427" s="10"/>
      <c r="DE427" s="10"/>
    </row>
    <row r="428" spans="1:109" ht="14.25" x14ac:dyDescent="0.45">
      <c r="A428" s="10"/>
      <c r="B428" s="10"/>
      <c r="C428" s="10"/>
      <c r="D428" s="9"/>
      <c r="E428" s="17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8"/>
      <c r="AS428" s="18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53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  <c r="DC428" s="10"/>
      <c r="DD428" s="10"/>
      <c r="DE428" s="10"/>
    </row>
    <row r="429" spans="1:109" ht="14.25" x14ac:dyDescent="0.45">
      <c r="A429" s="10"/>
      <c r="B429" s="10"/>
      <c r="C429" s="10"/>
      <c r="D429" s="9"/>
      <c r="E429" s="17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8"/>
      <c r="AS429" s="18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53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  <c r="CW429" s="10"/>
      <c r="CX429" s="10"/>
      <c r="CY429" s="10"/>
      <c r="CZ429" s="10"/>
      <c r="DA429" s="10"/>
      <c r="DB429" s="10"/>
      <c r="DC429" s="10"/>
      <c r="DD429" s="10"/>
      <c r="DE429" s="10"/>
    </row>
    <row r="430" spans="1:109" ht="14.25" x14ac:dyDescent="0.45">
      <c r="A430" s="10"/>
      <c r="B430" s="10"/>
      <c r="C430" s="10"/>
      <c r="D430" s="9"/>
      <c r="E430" s="17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8"/>
      <c r="AS430" s="18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53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  <c r="CW430" s="10"/>
      <c r="CX430" s="10"/>
      <c r="CY430" s="10"/>
      <c r="CZ430" s="10"/>
      <c r="DA430" s="10"/>
      <c r="DB430" s="10"/>
      <c r="DC430" s="10"/>
      <c r="DD430" s="10"/>
      <c r="DE430" s="10"/>
    </row>
    <row r="431" spans="1:109" ht="14.25" x14ac:dyDescent="0.45">
      <c r="A431" s="10"/>
      <c r="B431" s="10"/>
      <c r="C431" s="10"/>
      <c r="D431" s="9"/>
      <c r="E431" s="17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8"/>
      <c r="AS431" s="18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53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  <c r="DC431" s="10"/>
      <c r="DD431" s="10"/>
      <c r="DE431" s="10"/>
    </row>
    <row r="432" spans="1:109" ht="14.25" x14ac:dyDescent="0.45">
      <c r="A432" s="10"/>
      <c r="B432" s="10"/>
      <c r="C432" s="10"/>
      <c r="D432" s="9"/>
      <c r="E432" s="17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8"/>
      <c r="AS432" s="18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53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  <c r="DC432" s="10"/>
      <c r="DD432" s="10"/>
      <c r="DE432" s="10"/>
    </row>
    <row r="433" spans="1:109" ht="14.25" x14ac:dyDescent="0.45">
      <c r="A433" s="10"/>
      <c r="B433" s="10"/>
      <c r="C433" s="10"/>
      <c r="D433" s="9"/>
      <c r="E433" s="17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8"/>
      <c r="AS433" s="18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53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  <c r="DC433" s="10"/>
      <c r="DD433" s="10"/>
      <c r="DE433" s="10"/>
    </row>
    <row r="434" spans="1:109" ht="14.25" x14ac:dyDescent="0.45">
      <c r="A434" s="10"/>
      <c r="B434" s="10"/>
      <c r="C434" s="10"/>
      <c r="D434" s="9"/>
      <c r="E434" s="17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8"/>
      <c r="AS434" s="18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53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  <c r="CW434" s="10"/>
      <c r="CX434" s="10"/>
      <c r="CY434" s="10"/>
      <c r="CZ434" s="10"/>
      <c r="DA434" s="10"/>
      <c r="DB434" s="10"/>
      <c r="DC434" s="10"/>
      <c r="DD434" s="10"/>
      <c r="DE434" s="10"/>
    </row>
    <row r="435" spans="1:109" ht="14.25" x14ac:dyDescent="0.45">
      <c r="A435" s="10"/>
      <c r="B435" s="10"/>
      <c r="C435" s="10"/>
      <c r="D435" s="9"/>
      <c r="E435" s="17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8"/>
      <c r="AS435" s="18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53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  <c r="CX435" s="10"/>
      <c r="CY435" s="10"/>
      <c r="CZ435" s="10"/>
      <c r="DA435" s="10"/>
      <c r="DB435" s="10"/>
      <c r="DC435" s="10"/>
      <c r="DD435" s="10"/>
      <c r="DE435" s="10"/>
    </row>
    <row r="436" spans="1:109" ht="14.25" x14ac:dyDescent="0.45">
      <c r="A436" s="10"/>
      <c r="B436" s="10"/>
      <c r="C436" s="10"/>
      <c r="D436" s="9"/>
      <c r="E436" s="17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8"/>
      <c r="AS436" s="18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53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  <c r="CW436" s="10"/>
      <c r="CX436" s="10"/>
      <c r="CY436" s="10"/>
      <c r="CZ436" s="10"/>
      <c r="DA436" s="10"/>
      <c r="DB436" s="10"/>
      <c r="DC436" s="10"/>
      <c r="DD436" s="10"/>
      <c r="DE436" s="10"/>
    </row>
    <row r="437" spans="1:109" ht="14.25" x14ac:dyDescent="0.45">
      <c r="A437" s="10"/>
      <c r="B437" s="10"/>
      <c r="C437" s="10"/>
      <c r="D437" s="9"/>
      <c r="E437" s="17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8"/>
      <c r="AS437" s="18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53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  <c r="CW437" s="10"/>
      <c r="CX437" s="10"/>
      <c r="CY437" s="10"/>
      <c r="CZ437" s="10"/>
      <c r="DA437" s="10"/>
      <c r="DB437" s="10"/>
      <c r="DC437" s="10"/>
      <c r="DD437" s="10"/>
      <c r="DE437" s="10"/>
    </row>
    <row r="438" spans="1:109" ht="14.25" x14ac:dyDescent="0.45">
      <c r="A438" s="10"/>
      <c r="B438" s="10"/>
      <c r="C438" s="10"/>
      <c r="D438" s="9"/>
      <c r="E438" s="17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8"/>
      <c r="AS438" s="18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53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  <c r="CW438" s="10"/>
      <c r="CX438" s="10"/>
      <c r="CY438" s="10"/>
      <c r="CZ438" s="10"/>
      <c r="DA438" s="10"/>
      <c r="DB438" s="10"/>
      <c r="DC438" s="10"/>
      <c r="DD438" s="10"/>
      <c r="DE438" s="10"/>
    </row>
    <row r="439" spans="1:109" ht="14.25" x14ac:dyDescent="0.45">
      <c r="A439" s="10"/>
      <c r="B439" s="10"/>
      <c r="C439" s="10"/>
      <c r="D439" s="9"/>
      <c r="E439" s="17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8"/>
      <c r="AS439" s="18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53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  <c r="CX439" s="10"/>
      <c r="CY439" s="10"/>
      <c r="CZ439" s="10"/>
      <c r="DA439" s="10"/>
      <c r="DB439" s="10"/>
      <c r="DC439" s="10"/>
      <c r="DD439" s="10"/>
      <c r="DE439" s="10"/>
    </row>
    <row r="440" spans="1:109" ht="14.25" x14ac:dyDescent="0.45">
      <c r="A440" s="10"/>
      <c r="B440" s="10"/>
      <c r="C440" s="10"/>
      <c r="D440" s="9"/>
      <c r="E440" s="17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8"/>
      <c r="AS440" s="18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53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  <c r="DC440" s="10"/>
      <c r="DD440" s="10"/>
      <c r="DE440" s="10"/>
    </row>
    <row r="441" spans="1:109" ht="14.25" x14ac:dyDescent="0.45">
      <c r="A441" s="10"/>
      <c r="B441" s="10"/>
      <c r="C441" s="10"/>
      <c r="D441" s="9"/>
      <c r="E441" s="17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8"/>
      <c r="AS441" s="18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53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  <c r="CX441" s="10"/>
      <c r="CY441" s="10"/>
      <c r="CZ441" s="10"/>
      <c r="DA441" s="10"/>
      <c r="DB441" s="10"/>
      <c r="DC441" s="10"/>
      <c r="DD441" s="10"/>
      <c r="DE441" s="10"/>
    </row>
    <row r="442" spans="1:109" ht="14.25" x14ac:dyDescent="0.45">
      <c r="A442" s="10"/>
      <c r="B442" s="10"/>
      <c r="C442" s="10"/>
      <c r="D442" s="9"/>
      <c r="E442" s="17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8"/>
      <c r="AS442" s="18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53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  <c r="CW442" s="10"/>
      <c r="CX442" s="10"/>
      <c r="CY442" s="10"/>
      <c r="CZ442" s="10"/>
      <c r="DA442" s="10"/>
      <c r="DB442" s="10"/>
      <c r="DC442" s="10"/>
      <c r="DD442" s="10"/>
      <c r="DE442" s="10"/>
    </row>
    <row r="443" spans="1:109" ht="14.25" x14ac:dyDescent="0.45">
      <c r="A443" s="10"/>
      <c r="B443" s="10"/>
      <c r="C443" s="10"/>
      <c r="D443" s="9"/>
      <c r="E443" s="17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8"/>
      <c r="AS443" s="18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53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  <c r="DC443" s="10"/>
      <c r="DD443" s="10"/>
      <c r="DE443" s="10"/>
    </row>
    <row r="444" spans="1:109" ht="14.25" x14ac:dyDescent="0.45">
      <c r="A444" s="10"/>
      <c r="B444" s="10"/>
      <c r="C444" s="10"/>
      <c r="D444" s="9"/>
      <c r="E444" s="17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8"/>
      <c r="AS444" s="18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53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  <c r="DC444" s="10"/>
      <c r="DD444" s="10"/>
      <c r="DE444" s="10"/>
    </row>
    <row r="445" spans="1:109" ht="14.25" x14ac:dyDescent="0.45">
      <c r="A445" s="10"/>
      <c r="B445" s="10"/>
      <c r="C445" s="10"/>
      <c r="D445" s="9"/>
      <c r="E445" s="17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8"/>
      <c r="AS445" s="18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53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  <c r="DC445" s="10"/>
      <c r="DD445" s="10"/>
      <c r="DE445" s="10"/>
    </row>
    <row r="446" spans="1:109" ht="14.25" x14ac:dyDescent="0.45">
      <c r="A446" s="10"/>
      <c r="B446" s="10"/>
      <c r="C446" s="10"/>
      <c r="D446" s="9"/>
      <c r="E446" s="17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8"/>
      <c r="AS446" s="18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53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  <c r="DC446" s="10"/>
      <c r="DD446" s="10"/>
      <c r="DE446" s="10"/>
    </row>
    <row r="447" spans="1:109" ht="14.25" x14ac:dyDescent="0.45">
      <c r="A447" s="10"/>
      <c r="B447" s="10"/>
      <c r="C447" s="10"/>
      <c r="D447" s="9"/>
      <c r="E447" s="17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8"/>
      <c r="AS447" s="18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53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  <c r="DC447" s="10"/>
      <c r="DD447" s="10"/>
      <c r="DE447" s="10"/>
    </row>
    <row r="448" spans="1:109" ht="14.25" x14ac:dyDescent="0.45">
      <c r="A448" s="10"/>
      <c r="B448" s="10"/>
      <c r="C448" s="10"/>
      <c r="D448" s="9"/>
      <c r="E448" s="17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8"/>
      <c r="AS448" s="18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53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  <c r="DC448" s="10"/>
      <c r="DD448" s="10"/>
      <c r="DE448" s="10"/>
    </row>
    <row r="449" spans="1:109" ht="14.25" x14ac:dyDescent="0.45">
      <c r="A449" s="10"/>
      <c r="B449" s="10"/>
      <c r="C449" s="10"/>
      <c r="D449" s="9"/>
      <c r="E449" s="17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8"/>
      <c r="AS449" s="18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53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  <c r="DC449" s="10"/>
      <c r="DD449" s="10"/>
      <c r="DE449" s="10"/>
    </row>
    <row r="450" spans="1:109" ht="14.25" x14ac:dyDescent="0.45">
      <c r="A450" s="10"/>
      <c r="B450" s="10"/>
      <c r="C450" s="10"/>
      <c r="D450" s="9"/>
      <c r="E450" s="17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8"/>
      <c r="AS450" s="18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53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  <c r="DC450" s="10"/>
      <c r="DD450" s="10"/>
      <c r="DE450" s="10"/>
    </row>
    <row r="451" spans="1:109" ht="14.25" x14ac:dyDescent="0.45">
      <c r="A451" s="10"/>
      <c r="B451" s="10"/>
      <c r="C451" s="10"/>
      <c r="D451" s="9"/>
      <c r="E451" s="17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8"/>
      <c r="AS451" s="18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53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  <c r="DC451" s="10"/>
      <c r="DD451" s="10"/>
      <c r="DE451" s="10"/>
    </row>
    <row r="452" spans="1:109" ht="14.25" x14ac:dyDescent="0.45">
      <c r="A452" s="10"/>
      <c r="B452" s="10"/>
      <c r="C452" s="10"/>
      <c r="D452" s="9"/>
      <c r="E452" s="17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8"/>
      <c r="AS452" s="18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53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  <c r="DC452" s="10"/>
      <c r="DD452" s="10"/>
      <c r="DE452" s="10"/>
    </row>
    <row r="453" spans="1:109" ht="14.25" x14ac:dyDescent="0.45">
      <c r="A453" s="10"/>
      <c r="B453" s="10"/>
      <c r="C453" s="10"/>
      <c r="D453" s="9"/>
      <c r="E453" s="17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8"/>
      <c r="AS453" s="18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53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  <c r="DC453" s="10"/>
      <c r="DD453" s="10"/>
      <c r="DE453" s="10"/>
    </row>
    <row r="454" spans="1:109" ht="14.25" x14ac:dyDescent="0.45">
      <c r="A454" s="10"/>
      <c r="B454" s="10"/>
      <c r="C454" s="10"/>
      <c r="D454" s="9"/>
      <c r="E454" s="17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8"/>
      <c r="AS454" s="18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53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10"/>
      <c r="CY454" s="10"/>
      <c r="CZ454" s="10"/>
      <c r="DA454" s="10"/>
      <c r="DB454" s="10"/>
      <c r="DC454" s="10"/>
      <c r="DD454" s="10"/>
      <c r="DE454" s="10"/>
    </row>
    <row r="455" spans="1:109" ht="14.25" x14ac:dyDescent="0.45">
      <c r="A455" s="10"/>
      <c r="B455" s="10"/>
      <c r="C455" s="10"/>
      <c r="D455" s="9"/>
      <c r="E455" s="17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8"/>
      <c r="AS455" s="18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53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  <c r="CW455" s="10"/>
      <c r="CX455" s="10"/>
      <c r="CY455" s="10"/>
      <c r="CZ455" s="10"/>
      <c r="DA455" s="10"/>
      <c r="DB455" s="10"/>
      <c r="DC455" s="10"/>
      <c r="DD455" s="10"/>
      <c r="DE455" s="10"/>
    </row>
    <row r="456" spans="1:109" ht="14.25" x14ac:dyDescent="0.45">
      <c r="A456" s="10"/>
      <c r="B456" s="10"/>
      <c r="C456" s="10"/>
      <c r="D456" s="9"/>
      <c r="E456" s="17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8"/>
      <c r="AS456" s="18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53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  <c r="CX456" s="10"/>
      <c r="CY456" s="10"/>
      <c r="CZ456" s="10"/>
      <c r="DA456" s="10"/>
      <c r="DB456" s="10"/>
      <c r="DC456" s="10"/>
      <c r="DD456" s="10"/>
      <c r="DE456" s="10"/>
    </row>
    <row r="457" spans="1:109" ht="14.25" x14ac:dyDescent="0.45">
      <c r="A457" s="10"/>
      <c r="B457" s="10"/>
      <c r="C457" s="10"/>
      <c r="D457" s="9"/>
      <c r="E457" s="17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8"/>
      <c r="AS457" s="18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53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  <c r="CW457" s="10"/>
      <c r="CX457" s="10"/>
      <c r="CY457" s="10"/>
      <c r="CZ457" s="10"/>
      <c r="DA457" s="10"/>
      <c r="DB457" s="10"/>
      <c r="DC457" s="10"/>
      <c r="DD457" s="10"/>
      <c r="DE457" s="10"/>
    </row>
    <row r="458" spans="1:109" ht="14.25" x14ac:dyDescent="0.45">
      <c r="A458" s="10"/>
      <c r="B458" s="10"/>
      <c r="C458" s="10"/>
      <c r="D458" s="9"/>
      <c r="E458" s="17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8"/>
      <c r="AS458" s="18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53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  <c r="CX458" s="10"/>
      <c r="CY458" s="10"/>
      <c r="CZ458" s="10"/>
      <c r="DA458" s="10"/>
      <c r="DB458" s="10"/>
      <c r="DC458" s="10"/>
      <c r="DD458" s="10"/>
      <c r="DE458" s="10"/>
    </row>
    <row r="459" spans="1:109" ht="14.25" x14ac:dyDescent="0.45">
      <c r="A459" s="10"/>
      <c r="B459" s="10"/>
      <c r="C459" s="10"/>
      <c r="D459" s="9"/>
      <c r="E459" s="17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8"/>
      <c r="AS459" s="18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53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  <c r="CW459" s="10"/>
      <c r="CX459" s="10"/>
      <c r="CY459" s="10"/>
      <c r="CZ459" s="10"/>
      <c r="DA459" s="10"/>
      <c r="DB459" s="10"/>
      <c r="DC459" s="10"/>
      <c r="DD459" s="10"/>
      <c r="DE459" s="10"/>
    </row>
    <row r="460" spans="1:109" ht="14.25" x14ac:dyDescent="0.45">
      <c r="A460" s="10"/>
      <c r="B460" s="10"/>
      <c r="C460" s="10"/>
      <c r="D460" s="9"/>
      <c r="E460" s="17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8"/>
      <c r="AS460" s="18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53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  <c r="CW460" s="10"/>
      <c r="CX460" s="10"/>
      <c r="CY460" s="10"/>
      <c r="CZ460" s="10"/>
      <c r="DA460" s="10"/>
      <c r="DB460" s="10"/>
      <c r="DC460" s="10"/>
      <c r="DD460" s="10"/>
      <c r="DE460" s="10"/>
    </row>
    <row r="461" spans="1:109" ht="14.25" x14ac:dyDescent="0.45">
      <c r="A461" s="10"/>
      <c r="B461" s="10"/>
      <c r="C461" s="10"/>
      <c r="D461" s="9"/>
      <c r="E461" s="17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8"/>
      <c r="AS461" s="18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53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  <c r="CW461" s="10"/>
      <c r="CX461" s="10"/>
      <c r="CY461" s="10"/>
      <c r="CZ461" s="10"/>
      <c r="DA461" s="10"/>
      <c r="DB461" s="10"/>
      <c r="DC461" s="10"/>
      <c r="DD461" s="10"/>
      <c r="DE461" s="10"/>
    </row>
    <row r="462" spans="1:109" ht="14.25" x14ac:dyDescent="0.45">
      <c r="A462" s="10"/>
      <c r="B462" s="10"/>
      <c r="C462" s="10"/>
      <c r="D462" s="9"/>
      <c r="E462" s="17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8"/>
      <c r="AS462" s="18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53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  <c r="CW462" s="10"/>
      <c r="CX462" s="10"/>
      <c r="CY462" s="10"/>
      <c r="CZ462" s="10"/>
      <c r="DA462" s="10"/>
      <c r="DB462" s="10"/>
      <c r="DC462" s="10"/>
      <c r="DD462" s="10"/>
      <c r="DE462" s="10"/>
    </row>
    <row r="463" spans="1:109" ht="14.25" x14ac:dyDescent="0.45">
      <c r="A463" s="10"/>
      <c r="B463" s="10"/>
      <c r="C463" s="10"/>
      <c r="D463" s="9"/>
      <c r="E463" s="17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8"/>
      <c r="AS463" s="18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53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  <c r="CW463" s="10"/>
      <c r="CX463" s="10"/>
      <c r="CY463" s="10"/>
      <c r="CZ463" s="10"/>
      <c r="DA463" s="10"/>
      <c r="DB463" s="10"/>
      <c r="DC463" s="10"/>
      <c r="DD463" s="10"/>
      <c r="DE463" s="10"/>
    </row>
    <row r="464" spans="1:109" ht="14.25" x14ac:dyDescent="0.45">
      <c r="A464" s="10"/>
      <c r="B464" s="10"/>
      <c r="C464" s="10"/>
      <c r="D464" s="9"/>
      <c r="E464" s="17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8"/>
      <c r="AS464" s="18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53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  <c r="CW464" s="10"/>
      <c r="CX464" s="10"/>
      <c r="CY464" s="10"/>
      <c r="CZ464" s="10"/>
      <c r="DA464" s="10"/>
      <c r="DB464" s="10"/>
      <c r="DC464" s="10"/>
      <c r="DD464" s="10"/>
      <c r="DE464" s="10"/>
    </row>
    <row r="465" spans="1:109" ht="14.25" x14ac:dyDescent="0.45">
      <c r="A465" s="10"/>
      <c r="B465" s="10"/>
      <c r="C465" s="10"/>
      <c r="D465" s="9"/>
      <c r="E465" s="17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8"/>
      <c r="AS465" s="18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53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  <c r="CW465" s="10"/>
      <c r="CX465" s="10"/>
      <c r="CY465" s="10"/>
      <c r="CZ465" s="10"/>
      <c r="DA465" s="10"/>
      <c r="DB465" s="10"/>
      <c r="DC465" s="10"/>
      <c r="DD465" s="10"/>
      <c r="DE465" s="10"/>
    </row>
    <row r="466" spans="1:109" ht="14.25" x14ac:dyDescent="0.45">
      <c r="A466" s="10"/>
      <c r="B466" s="10"/>
      <c r="C466" s="10"/>
      <c r="D466" s="9"/>
      <c r="E466" s="17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8"/>
      <c r="AS466" s="18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53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  <c r="CW466" s="10"/>
      <c r="CX466" s="10"/>
      <c r="CY466" s="10"/>
      <c r="CZ466" s="10"/>
      <c r="DA466" s="10"/>
      <c r="DB466" s="10"/>
      <c r="DC466" s="10"/>
      <c r="DD466" s="10"/>
      <c r="DE466" s="10"/>
    </row>
    <row r="467" spans="1:109" ht="14.25" x14ac:dyDescent="0.45">
      <c r="A467" s="10"/>
      <c r="B467" s="10"/>
      <c r="C467" s="10"/>
      <c r="D467" s="9"/>
      <c r="E467" s="17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8"/>
      <c r="AS467" s="18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53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  <c r="CW467" s="10"/>
      <c r="CX467" s="10"/>
      <c r="CY467" s="10"/>
      <c r="CZ467" s="10"/>
      <c r="DA467" s="10"/>
      <c r="DB467" s="10"/>
      <c r="DC467" s="10"/>
      <c r="DD467" s="10"/>
      <c r="DE467" s="10"/>
    </row>
    <row r="468" spans="1:109" ht="14.25" x14ac:dyDescent="0.45">
      <c r="A468" s="10"/>
      <c r="B468" s="10"/>
      <c r="C468" s="10"/>
      <c r="D468" s="9"/>
      <c r="E468" s="17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8"/>
      <c r="AS468" s="18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53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0"/>
      <c r="DD468" s="10"/>
      <c r="DE468" s="10"/>
    </row>
    <row r="469" spans="1:109" ht="14.25" x14ac:dyDescent="0.45">
      <c r="A469" s="10"/>
      <c r="B469" s="10"/>
      <c r="C469" s="10"/>
      <c r="D469" s="9"/>
      <c r="E469" s="17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8"/>
      <c r="AS469" s="18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53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  <c r="DD469" s="10"/>
      <c r="DE469" s="10"/>
    </row>
    <row r="470" spans="1:109" ht="14.25" x14ac:dyDescent="0.45">
      <c r="A470" s="10"/>
      <c r="B470" s="10"/>
      <c r="C470" s="10"/>
      <c r="D470" s="9"/>
      <c r="E470" s="17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8"/>
      <c r="AS470" s="18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53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0"/>
      <c r="DD470" s="10"/>
      <c r="DE470" s="10"/>
    </row>
    <row r="471" spans="1:109" ht="14.25" x14ac:dyDescent="0.45">
      <c r="A471" s="10"/>
      <c r="B471" s="10"/>
      <c r="C471" s="10"/>
      <c r="D471" s="9"/>
      <c r="E471" s="17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8"/>
      <c r="AS471" s="18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53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0"/>
      <c r="DD471" s="10"/>
      <c r="DE471" s="10"/>
    </row>
    <row r="472" spans="1:109" ht="14.25" x14ac:dyDescent="0.45">
      <c r="A472" s="10"/>
      <c r="B472" s="10"/>
      <c r="C472" s="10"/>
      <c r="D472" s="9"/>
      <c r="E472" s="17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8"/>
      <c r="AS472" s="18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53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0"/>
      <c r="DD472" s="10"/>
      <c r="DE472" s="10"/>
    </row>
    <row r="473" spans="1:109" ht="14.25" x14ac:dyDescent="0.45">
      <c r="A473" s="10"/>
      <c r="B473" s="10"/>
      <c r="C473" s="10"/>
      <c r="D473" s="9"/>
      <c r="E473" s="17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8"/>
      <c r="AS473" s="18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53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0"/>
      <c r="DD473" s="10"/>
      <c r="DE473" s="10"/>
    </row>
    <row r="474" spans="1:109" ht="14.25" x14ac:dyDescent="0.45">
      <c r="A474" s="10"/>
      <c r="B474" s="10"/>
      <c r="C474" s="10"/>
      <c r="D474" s="9"/>
      <c r="E474" s="17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8"/>
      <c r="AS474" s="18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53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0"/>
      <c r="DD474" s="10"/>
      <c r="DE474" s="10"/>
    </row>
    <row r="475" spans="1:109" ht="14.25" x14ac:dyDescent="0.45">
      <c r="A475" s="10"/>
      <c r="B475" s="10"/>
      <c r="C475" s="10"/>
      <c r="D475" s="9"/>
      <c r="E475" s="17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8"/>
      <c r="AS475" s="18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53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0"/>
      <c r="DD475" s="10"/>
      <c r="DE475" s="10"/>
    </row>
    <row r="476" spans="1:109" ht="14.25" x14ac:dyDescent="0.45">
      <c r="A476" s="10"/>
      <c r="B476" s="10"/>
      <c r="C476" s="10"/>
      <c r="D476" s="9"/>
      <c r="E476" s="17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8"/>
      <c r="AS476" s="18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53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0"/>
      <c r="DD476" s="10"/>
      <c r="DE476" s="10"/>
    </row>
    <row r="477" spans="1:109" ht="14.25" x14ac:dyDescent="0.45">
      <c r="A477" s="10"/>
      <c r="B477" s="10"/>
      <c r="C477" s="10"/>
      <c r="D477" s="9"/>
      <c r="E477" s="17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8"/>
      <c r="AS477" s="18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53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0"/>
      <c r="DD477" s="10"/>
      <c r="DE477" s="10"/>
    </row>
    <row r="478" spans="1:109" ht="14.25" x14ac:dyDescent="0.45">
      <c r="A478" s="10"/>
      <c r="B478" s="10"/>
      <c r="C478" s="10"/>
      <c r="D478" s="9"/>
      <c r="E478" s="17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8"/>
      <c r="AS478" s="18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53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  <c r="DD478" s="10"/>
      <c r="DE478" s="10"/>
    </row>
    <row r="479" spans="1:109" ht="14.25" x14ac:dyDescent="0.45">
      <c r="A479" s="10"/>
      <c r="B479" s="10"/>
      <c r="C479" s="10"/>
      <c r="D479" s="9"/>
      <c r="E479" s="17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8"/>
      <c r="AS479" s="18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53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0"/>
      <c r="DD479" s="10"/>
      <c r="DE479" s="10"/>
    </row>
    <row r="480" spans="1:109" ht="14.25" x14ac:dyDescent="0.45">
      <c r="A480" s="10"/>
      <c r="B480" s="10"/>
      <c r="C480" s="10"/>
      <c r="D480" s="9"/>
      <c r="E480" s="17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8"/>
      <c r="AS480" s="18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53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0"/>
      <c r="DD480" s="10"/>
      <c r="DE480" s="10"/>
    </row>
    <row r="481" spans="1:109" ht="14.25" x14ac:dyDescent="0.45">
      <c r="A481" s="10"/>
      <c r="B481" s="10"/>
      <c r="C481" s="10"/>
      <c r="D481" s="9"/>
      <c r="E481" s="17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8"/>
      <c r="AS481" s="18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53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0"/>
      <c r="DD481" s="10"/>
      <c r="DE481" s="10"/>
    </row>
    <row r="482" spans="1:109" ht="14.25" x14ac:dyDescent="0.45">
      <c r="A482" s="10"/>
      <c r="B482" s="10"/>
      <c r="C482" s="10"/>
      <c r="D482" s="9"/>
      <c r="E482" s="17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8"/>
      <c r="AS482" s="18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53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  <c r="DD482" s="10"/>
      <c r="DE482" s="10"/>
    </row>
    <row r="483" spans="1:109" ht="14.25" x14ac:dyDescent="0.45">
      <c r="A483" s="10"/>
      <c r="B483" s="10"/>
      <c r="C483" s="10"/>
      <c r="D483" s="9"/>
      <c r="E483" s="17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8"/>
      <c r="AS483" s="18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53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  <c r="DD483" s="10"/>
      <c r="DE483" s="10"/>
    </row>
    <row r="484" spans="1:109" ht="14.25" x14ac:dyDescent="0.45">
      <c r="A484" s="10"/>
      <c r="B484" s="10"/>
      <c r="C484" s="10"/>
      <c r="D484" s="9"/>
      <c r="E484" s="17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8"/>
      <c r="AS484" s="18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53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  <c r="DD484" s="10"/>
      <c r="DE484" s="10"/>
    </row>
    <row r="485" spans="1:109" ht="14.25" x14ac:dyDescent="0.45">
      <c r="A485" s="10"/>
      <c r="B485" s="10"/>
      <c r="C485" s="10"/>
      <c r="D485" s="9"/>
      <c r="E485" s="17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8"/>
      <c r="AS485" s="18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53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  <c r="DD485" s="10"/>
      <c r="DE485" s="10"/>
    </row>
    <row r="486" spans="1:109" ht="14.25" x14ac:dyDescent="0.45">
      <c r="A486" s="10"/>
      <c r="B486" s="10"/>
      <c r="C486" s="10"/>
      <c r="D486" s="9"/>
      <c r="E486" s="17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8"/>
      <c r="AS486" s="18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53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0"/>
      <c r="DE486" s="10"/>
    </row>
    <row r="487" spans="1:109" ht="14.25" x14ac:dyDescent="0.45">
      <c r="A487" s="10"/>
      <c r="B487" s="10"/>
      <c r="C487" s="10"/>
      <c r="D487" s="9"/>
      <c r="E487" s="17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8"/>
      <c r="AS487" s="18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53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</row>
    <row r="488" spans="1:109" ht="14.25" x14ac:dyDescent="0.45">
      <c r="A488" s="10"/>
      <c r="B488" s="10"/>
      <c r="C488" s="10"/>
      <c r="D488" s="9"/>
      <c r="E488" s="17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8"/>
      <c r="AS488" s="18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53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  <c r="DD488" s="10"/>
      <c r="DE488" s="10"/>
    </row>
    <row r="489" spans="1:109" ht="14.25" x14ac:dyDescent="0.45">
      <c r="A489" s="10"/>
      <c r="B489" s="10"/>
      <c r="C489" s="10"/>
      <c r="D489" s="9"/>
      <c r="E489" s="17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8"/>
      <c r="AS489" s="18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53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0"/>
      <c r="DD489" s="10"/>
      <c r="DE489" s="10"/>
    </row>
    <row r="490" spans="1:109" ht="14.25" x14ac:dyDescent="0.45">
      <c r="A490" s="10"/>
      <c r="B490" s="10"/>
      <c r="C490" s="10"/>
      <c r="D490" s="9"/>
      <c r="E490" s="17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8"/>
      <c r="AS490" s="18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53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  <c r="DC490" s="10"/>
      <c r="DD490" s="10"/>
      <c r="DE490" s="10"/>
    </row>
    <row r="491" spans="1:109" ht="14.25" x14ac:dyDescent="0.45">
      <c r="A491" s="10"/>
      <c r="B491" s="10"/>
      <c r="C491" s="10"/>
      <c r="D491" s="9"/>
      <c r="E491" s="17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8"/>
      <c r="AS491" s="18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53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  <c r="CX491" s="10"/>
      <c r="CY491" s="10"/>
      <c r="CZ491" s="10"/>
      <c r="DA491" s="10"/>
      <c r="DB491" s="10"/>
      <c r="DC491" s="10"/>
      <c r="DD491" s="10"/>
      <c r="DE491" s="10"/>
    </row>
    <row r="492" spans="1:109" ht="14.25" x14ac:dyDescent="0.45">
      <c r="A492" s="10"/>
      <c r="B492" s="10"/>
      <c r="C492" s="10"/>
      <c r="D492" s="9"/>
      <c r="E492" s="17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8"/>
      <c r="AS492" s="18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53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  <c r="CX492" s="10"/>
      <c r="CY492" s="10"/>
      <c r="CZ492" s="10"/>
      <c r="DA492" s="10"/>
      <c r="DB492" s="10"/>
      <c r="DC492" s="10"/>
      <c r="DD492" s="10"/>
      <c r="DE492" s="10"/>
    </row>
    <row r="493" spans="1:109" ht="14.25" x14ac:dyDescent="0.45">
      <c r="A493" s="10"/>
      <c r="B493" s="10"/>
      <c r="C493" s="10"/>
      <c r="D493" s="9"/>
      <c r="E493" s="17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8"/>
      <c r="AS493" s="18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53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  <c r="CW493" s="10"/>
      <c r="CX493" s="10"/>
      <c r="CY493" s="10"/>
      <c r="CZ493" s="10"/>
      <c r="DA493" s="10"/>
      <c r="DB493" s="10"/>
      <c r="DC493" s="10"/>
      <c r="DD493" s="10"/>
      <c r="DE493" s="10"/>
    </row>
    <row r="494" spans="1:109" ht="14.25" x14ac:dyDescent="0.45">
      <c r="A494" s="10"/>
      <c r="B494" s="10"/>
      <c r="C494" s="10"/>
      <c r="D494" s="9"/>
      <c r="E494" s="17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8"/>
      <c r="AS494" s="18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53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  <c r="CW494" s="10"/>
      <c r="CX494" s="10"/>
      <c r="CY494" s="10"/>
      <c r="CZ494" s="10"/>
      <c r="DA494" s="10"/>
      <c r="DB494" s="10"/>
      <c r="DC494" s="10"/>
      <c r="DD494" s="10"/>
      <c r="DE494" s="10"/>
    </row>
    <row r="495" spans="1:109" ht="14.25" x14ac:dyDescent="0.45">
      <c r="A495" s="10"/>
      <c r="B495" s="10"/>
      <c r="C495" s="10"/>
      <c r="D495" s="9"/>
      <c r="E495" s="17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8"/>
      <c r="AS495" s="18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53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  <c r="DC495" s="10"/>
      <c r="DD495" s="10"/>
      <c r="DE495" s="10"/>
    </row>
    <row r="496" spans="1:109" ht="14.25" x14ac:dyDescent="0.45">
      <c r="A496" s="10"/>
      <c r="B496" s="10"/>
      <c r="C496" s="10"/>
      <c r="D496" s="9"/>
      <c r="E496" s="17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8"/>
      <c r="AS496" s="18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53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  <c r="DC496" s="10"/>
      <c r="DD496" s="10"/>
      <c r="DE496" s="10"/>
    </row>
    <row r="497" spans="1:109" ht="14.25" x14ac:dyDescent="0.45">
      <c r="A497" s="10"/>
      <c r="B497" s="10"/>
      <c r="C497" s="10"/>
      <c r="D497" s="9"/>
      <c r="E497" s="17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8"/>
      <c r="AS497" s="18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53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  <c r="DD497" s="10"/>
      <c r="DE497" s="10"/>
    </row>
    <row r="498" spans="1:109" ht="14.25" x14ac:dyDescent="0.45">
      <c r="A498" s="10"/>
      <c r="B498" s="10"/>
      <c r="C498" s="10"/>
      <c r="D498" s="9"/>
      <c r="E498" s="17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8"/>
      <c r="AS498" s="18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53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  <c r="DD498" s="10"/>
      <c r="DE498" s="10"/>
    </row>
    <row r="499" spans="1:109" ht="14.25" x14ac:dyDescent="0.45">
      <c r="A499" s="10"/>
      <c r="B499" s="10"/>
      <c r="C499" s="10"/>
      <c r="D499" s="9"/>
      <c r="E499" s="17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8"/>
      <c r="AS499" s="18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53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  <c r="DC499" s="10"/>
      <c r="DD499" s="10"/>
      <c r="DE499" s="10"/>
    </row>
    <row r="500" spans="1:109" ht="14.25" x14ac:dyDescent="0.45">
      <c r="A500" s="10"/>
      <c r="B500" s="10"/>
      <c r="C500" s="10"/>
      <c r="D500" s="9"/>
      <c r="E500" s="17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8"/>
      <c r="AS500" s="18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53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  <c r="DC500" s="10"/>
      <c r="DD500" s="10"/>
      <c r="DE500" s="10"/>
    </row>
    <row r="501" spans="1:109" ht="14.25" x14ac:dyDescent="0.45">
      <c r="A501" s="10"/>
      <c r="B501" s="10"/>
      <c r="C501" s="10"/>
      <c r="D501" s="9"/>
      <c r="E501" s="17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8"/>
      <c r="AS501" s="18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53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  <c r="DC501" s="10"/>
      <c r="DD501" s="10"/>
      <c r="DE501" s="10"/>
    </row>
    <row r="502" spans="1:109" ht="14.25" x14ac:dyDescent="0.45">
      <c r="A502" s="10"/>
      <c r="B502" s="10"/>
      <c r="C502" s="10"/>
      <c r="D502" s="9"/>
      <c r="E502" s="17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8"/>
      <c r="AS502" s="18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53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  <c r="DC502" s="10"/>
      <c r="DD502" s="10"/>
      <c r="DE502" s="10"/>
    </row>
    <row r="503" spans="1:109" ht="14.25" x14ac:dyDescent="0.45">
      <c r="A503" s="10"/>
      <c r="B503" s="10"/>
      <c r="C503" s="10"/>
      <c r="D503" s="9"/>
      <c r="E503" s="17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8"/>
      <c r="AS503" s="18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53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  <c r="DC503" s="10"/>
      <c r="DD503" s="10"/>
      <c r="DE503" s="10"/>
    </row>
    <row r="504" spans="1:109" ht="14.25" x14ac:dyDescent="0.45">
      <c r="A504" s="10"/>
      <c r="B504" s="10"/>
      <c r="C504" s="10"/>
      <c r="D504" s="9"/>
      <c r="E504" s="17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8"/>
      <c r="AS504" s="18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53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  <c r="CW504" s="10"/>
      <c r="CX504" s="10"/>
      <c r="CY504" s="10"/>
      <c r="CZ504" s="10"/>
      <c r="DA504" s="10"/>
      <c r="DB504" s="10"/>
      <c r="DC504" s="10"/>
      <c r="DD504" s="10"/>
      <c r="DE504" s="10"/>
    </row>
    <row r="505" spans="1:109" ht="14.25" x14ac:dyDescent="0.45">
      <c r="A505" s="10"/>
      <c r="B505" s="10"/>
      <c r="C505" s="10"/>
      <c r="D505" s="9"/>
      <c r="E505" s="17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8"/>
      <c r="AS505" s="18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53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  <c r="CW505" s="10"/>
      <c r="CX505" s="10"/>
      <c r="CY505" s="10"/>
      <c r="CZ505" s="10"/>
      <c r="DA505" s="10"/>
      <c r="DB505" s="10"/>
      <c r="DC505" s="10"/>
      <c r="DD505" s="10"/>
      <c r="DE505" s="10"/>
    </row>
    <row r="506" spans="1:109" ht="14.25" x14ac:dyDescent="0.45">
      <c r="A506" s="10"/>
      <c r="B506" s="10"/>
      <c r="C506" s="10"/>
      <c r="D506" s="9"/>
      <c r="E506" s="17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8"/>
      <c r="AS506" s="18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53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  <c r="CW506" s="10"/>
      <c r="CX506" s="10"/>
      <c r="CY506" s="10"/>
      <c r="CZ506" s="10"/>
      <c r="DA506" s="10"/>
      <c r="DB506" s="10"/>
      <c r="DC506" s="10"/>
      <c r="DD506" s="10"/>
      <c r="DE506" s="10"/>
    </row>
    <row r="507" spans="1:109" ht="14.25" x14ac:dyDescent="0.45">
      <c r="A507" s="10"/>
      <c r="B507" s="10"/>
      <c r="C507" s="10"/>
      <c r="D507" s="9"/>
      <c r="E507" s="17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8"/>
      <c r="AS507" s="18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53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  <c r="DC507" s="10"/>
      <c r="DD507" s="10"/>
      <c r="DE507" s="10"/>
    </row>
    <row r="508" spans="1:109" ht="14.25" x14ac:dyDescent="0.45">
      <c r="A508" s="10"/>
      <c r="B508" s="10"/>
      <c r="C508" s="10"/>
      <c r="D508" s="9"/>
      <c r="E508" s="17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8"/>
      <c r="AS508" s="18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53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  <c r="DC508" s="10"/>
      <c r="DD508" s="10"/>
      <c r="DE508" s="10"/>
    </row>
    <row r="509" spans="1:109" ht="14.25" x14ac:dyDescent="0.45">
      <c r="A509" s="10"/>
      <c r="B509" s="10"/>
      <c r="C509" s="10"/>
      <c r="D509" s="9"/>
      <c r="E509" s="17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8"/>
      <c r="AS509" s="18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53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  <c r="DC509" s="10"/>
      <c r="DD509" s="10"/>
      <c r="DE509" s="10"/>
    </row>
    <row r="510" spans="1:109" ht="14.25" x14ac:dyDescent="0.45">
      <c r="A510" s="10"/>
      <c r="B510" s="10"/>
      <c r="C510" s="10"/>
      <c r="D510" s="9"/>
      <c r="E510" s="17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8"/>
      <c r="AS510" s="18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53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  <c r="DC510" s="10"/>
      <c r="DD510" s="10"/>
      <c r="DE510" s="10"/>
    </row>
    <row r="511" spans="1:109" ht="14.25" x14ac:dyDescent="0.45">
      <c r="A511" s="10"/>
      <c r="B511" s="10"/>
      <c r="C511" s="10"/>
      <c r="D511" s="9"/>
      <c r="E511" s="17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8"/>
      <c r="AS511" s="18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53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  <c r="CX511" s="10"/>
      <c r="CY511" s="10"/>
      <c r="CZ511" s="10"/>
      <c r="DA511" s="10"/>
      <c r="DB511" s="10"/>
      <c r="DC511" s="10"/>
      <c r="DD511" s="10"/>
      <c r="DE511" s="10"/>
    </row>
    <row r="512" spans="1:109" ht="14.25" x14ac:dyDescent="0.45">
      <c r="A512" s="10"/>
      <c r="B512" s="10"/>
      <c r="C512" s="10"/>
      <c r="D512" s="9"/>
      <c r="E512" s="17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8"/>
      <c r="AS512" s="18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53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  <c r="DC512" s="10"/>
      <c r="DD512" s="10"/>
      <c r="DE512" s="10"/>
    </row>
    <row r="513" spans="1:109" ht="14.25" x14ac:dyDescent="0.45">
      <c r="A513" s="10"/>
      <c r="B513" s="10"/>
      <c r="C513" s="10"/>
      <c r="D513" s="9"/>
      <c r="E513" s="17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8"/>
      <c r="AS513" s="18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53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  <c r="DC513" s="10"/>
      <c r="DD513" s="10"/>
      <c r="DE513" s="10"/>
    </row>
    <row r="514" spans="1:109" ht="14.25" x14ac:dyDescent="0.45">
      <c r="A514" s="10"/>
      <c r="B514" s="10"/>
      <c r="C514" s="10"/>
      <c r="D514" s="9"/>
      <c r="E514" s="17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8"/>
      <c r="AS514" s="18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53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  <c r="DC514" s="10"/>
      <c r="DD514" s="10"/>
      <c r="DE514" s="10"/>
    </row>
    <row r="515" spans="1:109" ht="14.25" x14ac:dyDescent="0.45">
      <c r="A515" s="10"/>
      <c r="B515" s="10"/>
      <c r="C515" s="10"/>
      <c r="D515" s="9"/>
      <c r="E515" s="17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8"/>
      <c r="AS515" s="18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53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  <c r="CW515" s="10"/>
      <c r="CX515" s="10"/>
      <c r="CY515" s="10"/>
      <c r="CZ515" s="10"/>
      <c r="DA515" s="10"/>
      <c r="DB515" s="10"/>
      <c r="DC515" s="10"/>
      <c r="DD515" s="10"/>
      <c r="DE515" s="10"/>
    </row>
    <row r="516" spans="1:109" ht="14.25" x14ac:dyDescent="0.45">
      <c r="A516" s="10"/>
      <c r="B516" s="10"/>
      <c r="C516" s="10"/>
      <c r="D516" s="9"/>
      <c r="E516" s="17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8"/>
      <c r="AS516" s="18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53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  <c r="DC516" s="10"/>
      <c r="DD516" s="10"/>
      <c r="DE516" s="10"/>
    </row>
    <row r="517" spans="1:109" ht="14.25" x14ac:dyDescent="0.45">
      <c r="A517" s="10"/>
      <c r="B517" s="10"/>
      <c r="C517" s="10"/>
      <c r="D517" s="9"/>
      <c r="E517" s="17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8"/>
      <c r="AS517" s="18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53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  <c r="DC517" s="10"/>
      <c r="DD517" s="10"/>
      <c r="DE517" s="10"/>
    </row>
    <row r="518" spans="1:109" ht="14.25" x14ac:dyDescent="0.45">
      <c r="A518" s="10"/>
      <c r="B518" s="10"/>
      <c r="C518" s="10"/>
      <c r="D518" s="9"/>
      <c r="E518" s="17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8"/>
      <c r="AS518" s="18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53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  <c r="DC518" s="10"/>
      <c r="DD518" s="10"/>
      <c r="DE518" s="10"/>
    </row>
    <row r="519" spans="1:109" ht="14.25" x14ac:dyDescent="0.45">
      <c r="A519" s="10"/>
      <c r="B519" s="10"/>
      <c r="C519" s="10"/>
      <c r="D519" s="9"/>
      <c r="E519" s="17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8"/>
      <c r="AS519" s="18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53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  <c r="DC519" s="10"/>
      <c r="DD519" s="10"/>
      <c r="DE519" s="10"/>
    </row>
    <row r="520" spans="1:109" ht="14.25" x14ac:dyDescent="0.45">
      <c r="A520" s="10"/>
      <c r="B520" s="10"/>
      <c r="C520" s="10"/>
      <c r="D520" s="9"/>
      <c r="E520" s="17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8"/>
      <c r="AS520" s="18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53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  <c r="CW520" s="10"/>
      <c r="CX520" s="10"/>
      <c r="CY520" s="10"/>
      <c r="CZ520" s="10"/>
      <c r="DA520" s="10"/>
      <c r="DB520" s="10"/>
      <c r="DC520" s="10"/>
      <c r="DD520" s="10"/>
      <c r="DE520" s="10"/>
    </row>
    <row r="521" spans="1:109" ht="14.25" x14ac:dyDescent="0.45">
      <c r="A521" s="10"/>
      <c r="B521" s="10"/>
      <c r="C521" s="10"/>
      <c r="D521" s="9"/>
      <c r="E521" s="17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8"/>
      <c r="AS521" s="18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53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  <c r="DC521" s="10"/>
      <c r="DD521" s="10"/>
      <c r="DE521" s="10"/>
    </row>
    <row r="522" spans="1:109" ht="14.25" x14ac:dyDescent="0.45">
      <c r="A522" s="10"/>
      <c r="B522" s="10"/>
      <c r="C522" s="10"/>
      <c r="D522" s="9"/>
      <c r="E522" s="17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8"/>
      <c r="AS522" s="18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53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  <c r="DC522" s="10"/>
      <c r="DD522" s="10"/>
      <c r="DE522" s="10"/>
    </row>
    <row r="523" spans="1:109" ht="14.25" x14ac:dyDescent="0.45">
      <c r="A523" s="10"/>
      <c r="B523" s="10"/>
      <c r="C523" s="10"/>
      <c r="D523" s="9"/>
      <c r="E523" s="17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8"/>
      <c r="AS523" s="18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53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  <c r="DC523" s="10"/>
      <c r="DD523" s="10"/>
      <c r="DE523" s="10"/>
    </row>
    <row r="524" spans="1:109" ht="14.25" x14ac:dyDescent="0.45">
      <c r="A524" s="10"/>
      <c r="B524" s="10"/>
      <c r="C524" s="10"/>
      <c r="D524" s="9"/>
      <c r="E524" s="17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8"/>
      <c r="AS524" s="18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53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  <c r="DD524" s="10"/>
      <c r="DE524" s="10"/>
    </row>
    <row r="525" spans="1:109" ht="14.25" x14ac:dyDescent="0.45">
      <c r="A525" s="10"/>
      <c r="B525" s="10"/>
      <c r="C525" s="10"/>
      <c r="D525" s="9"/>
      <c r="E525" s="17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8"/>
      <c r="AS525" s="18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53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  <c r="DD525" s="10"/>
      <c r="DE525" s="10"/>
    </row>
    <row r="526" spans="1:109" ht="14.25" x14ac:dyDescent="0.45">
      <c r="A526" s="10"/>
      <c r="B526" s="10"/>
      <c r="C526" s="10"/>
      <c r="D526" s="9"/>
      <c r="E526" s="17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8"/>
      <c r="AS526" s="18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53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  <c r="DC526" s="10"/>
      <c r="DD526" s="10"/>
      <c r="DE526" s="10"/>
    </row>
    <row r="527" spans="1:109" ht="14.25" x14ac:dyDescent="0.45">
      <c r="A527" s="10"/>
      <c r="B527" s="10"/>
      <c r="C527" s="10"/>
      <c r="D527" s="9"/>
      <c r="E527" s="17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8"/>
      <c r="AS527" s="18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53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  <c r="DD527" s="10"/>
      <c r="DE527" s="10"/>
    </row>
    <row r="528" spans="1:109" ht="14.25" x14ac:dyDescent="0.45">
      <c r="A528" s="10"/>
      <c r="B528" s="10"/>
      <c r="C528" s="10"/>
      <c r="D528" s="9"/>
      <c r="E528" s="17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8"/>
      <c r="AS528" s="18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53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  <c r="DC528" s="10"/>
      <c r="DD528" s="10"/>
      <c r="DE528" s="10"/>
    </row>
    <row r="529" spans="1:109" ht="14.25" x14ac:dyDescent="0.45">
      <c r="A529" s="10"/>
      <c r="B529" s="10"/>
      <c r="C529" s="10"/>
      <c r="D529" s="9"/>
      <c r="E529" s="17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8"/>
      <c r="AS529" s="18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53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  <c r="DD529" s="10"/>
      <c r="DE529" s="10"/>
    </row>
    <row r="530" spans="1:109" ht="14.25" x14ac:dyDescent="0.45">
      <c r="A530" s="10"/>
      <c r="B530" s="10"/>
      <c r="C530" s="10"/>
      <c r="D530" s="9"/>
      <c r="E530" s="17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8"/>
      <c r="AS530" s="18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53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  <c r="DC530" s="10"/>
      <c r="DD530" s="10"/>
      <c r="DE530" s="10"/>
    </row>
    <row r="531" spans="1:109" ht="14.25" x14ac:dyDescent="0.45">
      <c r="A531" s="10"/>
      <c r="B531" s="10"/>
      <c r="C531" s="10"/>
      <c r="D531" s="9"/>
      <c r="E531" s="17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8"/>
      <c r="AS531" s="18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53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  <c r="DD531" s="10"/>
      <c r="DE531" s="10"/>
    </row>
    <row r="532" spans="1:109" ht="14.25" x14ac:dyDescent="0.45">
      <c r="A532" s="10"/>
      <c r="B532" s="10"/>
      <c r="C532" s="10"/>
      <c r="D532" s="9"/>
      <c r="E532" s="17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8"/>
      <c r="AS532" s="18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53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  <c r="DD532" s="10"/>
      <c r="DE532" s="10"/>
    </row>
    <row r="533" spans="1:109" ht="14.25" x14ac:dyDescent="0.45">
      <c r="A533" s="10"/>
      <c r="B533" s="10"/>
      <c r="C533" s="10"/>
      <c r="D533" s="9"/>
      <c r="E533" s="17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8"/>
      <c r="AS533" s="18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53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  <c r="DD533" s="10"/>
      <c r="DE533" s="10"/>
    </row>
    <row r="534" spans="1:109" ht="14.25" x14ac:dyDescent="0.45">
      <c r="A534" s="10"/>
      <c r="B534" s="10"/>
      <c r="C534" s="10"/>
      <c r="D534" s="9"/>
      <c r="E534" s="17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8"/>
      <c r="AS534" s="18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53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  <c r="DC534" s="10"/>
      <c r="DD534" s="10"/>
      <c r="DE534" s="10"/>
    </row>
    <row r="535" spans="1:109" ht="14.25" x14ac:dyDescent="0.45">
      <c r="A535" s="10"/>
      <c r="B535" s="10"/>
      <c r="C535" s="10"/>
      <c r="D535" s="9"/>
      <c r="E535" s="17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8"/>
      <c r="AS535" s="18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53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  <c r="DC535" s="10"/>
      <c r="DD535" s="10"/>
      <c r="DE535" s="10"/>
    </row>
    <row r="536" spans="1:109" ht="14.25" x14ac:dyDescent="0.45">
      <c r="A536" s="10"/>
      <c r="B536" s="10"/>
      <c r="C536" s="10"/>
      <c r="D536" s="9"/>
      <c r="E536" s="17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8"/>
      <c r="AS536" s="18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53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  <c r="DC536" s="10"/>
      <c r="DD536" s="10"/>
      <c r="DE536" s="10"/>
    </row>
    <row r="537" spans="1:109" ht="14.25" x14ac:dyDescent="0.45">
      <c r="A537" s="10"/>
      <c r="B537" s="10"/>
      <c r="C537" s="10"/>
      <c r="D537" s="9"/>
      <c r="E537" s="17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8"/>
      <c r="AS537" s="18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53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  <c r="CX537" s="10"/>
      <c r="CY537" s="10"/>
      <c r="CZ537" s="10"/>
      <c r="DA537" s="10"/>
      <c r="DB537" s="10"/>
      <c r="DC537" s="10"/>
      <c r="DD537" s="10"/>
      <c r="DE537" s="10"/>
    </row>
    <row r="538" spans="1:109" ht="14.25" x14ac:dyDescent="0.45">
      <c r="A538" s="10"/>
      <c r="B538" s="10"/>
      <c r="C538" s="10"/>
      <c r="D538" s="9"/>
      <c r="E538" s="17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8"/>
      <c r="AS538" s="18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53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  <c r="DC538" s="10"/>
      <c r="DD538" s="10"/>
      <c r="DE538" s="10"/>
    </row>
    <row r="539" spans="1:109" ht="14.25" x14ac:dyDescent="0.45">
      <c r="A539" s="10"/>
      <c r="B539" s="10"/>
      <c r="C539" s="10"/>
      <c r="D539" s="9"/>
      <c r="E539" s="17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8"/>
      <c r="AS539" s="18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53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10"/>
      <c r="CY539" s="10"/>
      <c r="CZ539" s="10"/>
      <c r="DA539" s="10"/>
      <c r="DB539" s="10"/>
      <c r="DC539" s="10"/>
      <c r="DD539" s="10"/>
      <c r="DE539" s="10"/>
    </row>
    <row r="540" spans="1:109" ht="14.25" x14ac:dyDescent="0.45">
      <c r="A540" s="10"/>
      <c r="B540" s="10"/>
      <c r="C540" s="10"/>
      <c r="D540" s="9"/>
      <c r="E540" s="17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8"/>
      <c r="AS540" s="18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53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  <c r="DC540" s="10"/>
      <c r="DD540" s="10"/>
      <c r="DE540" s="10"/>
    </row>
    <row r="541" spans="1:109" ht="14.25" x14ac:dyDescent="0.45">
      <c r="A541" s="10"/>
      <c r="B541" s="10"/>
      <c r="C541" s="10"/>
      <c r="D541" s="9"/>
      <c r="E541" s="17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8"/>
      <c r="AS541" s="18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53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  <c r="DC541" s="10"/>
      <c r="DD541" s="10"/>
      <c r="DE541" s="10"/>
    </row>
    <row r="542" spans="1:109" ht="14.25" x14ac:dyDescent="0.45">
      <c r="A542" s="10"/>
      <c r="B542" s="10"/>
      <c r="C542" s="10"/>
      <c r="D542" s="9"/>
      <c r="E542" s="17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8"/>
      <c r="AS542" s="18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53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  <c r="DC542" s="10"/>
      <c r="DD542" s="10"/>
      <c r="DE542" s="10"/>
    </row>
    <row r="543" spans="1:109" ht="14.25" x14ac:dyDescent="0.45">
      <c r="A543" s="10"/>
      <c r="B543" s="10"/>
      <c r="C543" s="10"/>
      <c r="D543" s="9"/>
      <c r="E543" s="17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8"/>
      <c r="AS543" s="18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53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  <c r="DC543" s="10"/>
      <c r="DD543" s="10"/>
      <c r="DE543" s="10"/>
    </row>
    <row r="544" spans="1:109" ht="14.25" x14ac:dyDescent="0.45">
      <c r="A544" s="10"/>
      <c r="B544" s="10"/>
      <c r="C544" s="10"/>
      <c r="D544" s="9"/>
      <c r="E544" s="1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8"/>
      <c r="AS544" s="18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53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  <c r="DC544" s="10"/>
      <c r="DD544" s="10"/>
      <c r="DE544" s="10"/>
    </row>
    <row r="545" spans="1:109" ht="14.25" x14ac:dyDescent="0.45">
      <c r="A545" s="10"/>
      <c r="B545" s="10"/>
      <c r="C545" s="10"/>
      <c r="D545" s="9"/>
      <c r="E545" s="1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8"/>
      <c r="AS545" s="18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53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  <c r="DD545" s="10"/>
      <c r="DE545" s="10"/>
    </row>
    <row r="546" spans="1:109" ht="14.25" x14ac:dyDescent="0.45">
      <c r="A546" s="10"/>
      <c r="B546" s="10"/>
      <c r="C546" s="10"/>
      <c r="D546" s="9"/>
      <c r="E546" s="1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8"/>
      <c r="AS546" s="18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53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10"/>
      <c r="CY546" s="10"/>
      <c r="CZ546" s="10"/>
      <c r="DA546" s="10"/>
      <c r="DB546" s="10"/>
      <c r="DC546" s="10"/>
      <c r="DD546" s="10"/>
      <c r="DE546" s="10"/>
    </row>
    <row r="547" spans="1:109" ht="14.25" x14ac:dyDescent="0.45">
      <c r="A547" s="10"/>
      <c r="B547" s="10"/>
      <c r="C547" s="10"/>
      <c r="D547" s="9"/>
      <c r="E547" s="1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8"/>
      <c r="AS547" s="18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53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  <c r="DC547" s="10"/>
      <c r="DD547" s="10"/>
      <c r="DE547" s="10"/>
    </row>
    <row r="548" spans="1:109" ht="14.25" x14ac:dyDescent="0.45">
      <c r="A548" s="10"/>
      <c r="B548" s="10"/>
      <c r="C548" s="10"/>
      <c r="D548" s="9"/>
      <c r="E548" s="1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8"/>
      <c r="AS548" s="18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53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  <c r="DD548" s="10"/>
      <c r="DE548" s="10"/>
    </row>
    <row r="549" spans="1:109" ht="14.25" x14ac:dyDescent="0.45">
      <c r="A549" s="10"/>
      <c r="B549" s="10"/>
      <c r="C549" s="10"/>
      <c r="D549" s="9"/>
      <c r="E549" s="1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8"/>
      <c r="AS549" s="18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53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  <c r="DC549" s="10"/>
      <c r="DD549" s="10"/>
      <c r="DE549" s="10"/>
    </row>
    <row r="550" spans="1:109" ht="14.25" x14ac:dyDescent="0.45">
      <c r="A550" s="10"/>
      <c r="B550" s="10"/>
      <c r="C550" s="10"/>
      <c r="D550" s="9"/>
      <c r="E550" s="1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8"/>
      <c r="AS550" s="18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53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  <c r="DD550" s="10"/>
      <c r="DE550" s="10"/>
    </row>
    <row r="551" spans="1:109" ht="14.25" x14ac:dyDescent="0.45">
      <c r="A551" s="10"/>
      <c r="B551" s="10"/>
      <c r="C551" s="10"/>
      <c r="D551" s="9"/>
      <c r="E551" s="1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8"/>
      <c r="AS551" s="18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53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  <c r="DC551" s="10"/>
      <c r="DD551" s="10"/>
      <c r="DE551" s="10"/>
    </row>
    <row r="552" spans="1:109" ht="14.25" x14ac:dyDescent="0.45">
      <c r="A552" s="10"/>
      <c r="B552" s="10"/>
      <c r="C552" s="10"/>
      <c r="D552" s="9"/>
      <c r="E552" s="1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8"/>
      <c r="AS552" s="18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53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  <c r="DD552" s="10"/>
      <c r="DE552" s="10"/>
    </row>
    <row r="553" spans="1:109" ht="14.25" x14ac:dyDescent="0.45">
      <c r="A553" s="10"/>
      <c r="B553" s="10"/>
      <c r="C553" s="10"/>
      <c r="D553" s="9"/>
      <c r="E553" s="1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8"/>
      <c r="AS553" s="18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53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  <c r="DC553" s="10"/>
      <c r="DD553" s="10"/>
      <c r="DE553" s="10"/>
    </row>
    <row r="554" spans="1:109" ht="14.25" x14ac:dyDescent="0.45">
      <c r="A554" s="10"/>
      <c r="B554" s="10"/>
      <c r="C554" s="10"/>
      <c r="D554" s="9"/>
      <c r="E554" s="1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8"/>
      <c r="AS554" s="18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53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  <c r="DC554" s="10"/>
      <c r="DD554" s="10"/>
      <c r="DE554" s="10"/>
    </row>
    <row r="555" spans="1:109" ht="14.25" x14ac:dyDescent="0.45">
      <c r="A555" s="10"/>
      <c r="B555" s="10"/>
      <c r="C555" s="10"/>
      <c r="D555" s="9"/>
      <c r="E555" s="1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8"/>
      <c r="AS555" s="18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53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  <c r="DC555" s="10"/>
      <c r="DD555" s="10"/>
      <c r="DE555" s="10"/>
    </row>
    <row r="556" spans="1:109" ht="14.25" x14ac:dyDescent="0.45">
      <c r="A556" s="10"/>
      <c r="B556" s="10"/>
      <c r="C556" s="10"/>
      <c r="D556" s="9"/>
      <c r="E556" s="1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8"/>
      <c r="AS556" s="18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53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  <c r="CW556" s="10"/>
      <c r="CX556" s="10"/>
      <c r="CY556" s="10"/>
      <c r="CZ556" s="10"/>
      <c r="DA556" s="10"/>
      <c r="DB556" s="10"/>
      <c r="DC556" s="10"/>
      <c r="DD556" s="10"/>
      <c r="DE556" s="10"/>
    </row>
    <row r="557" spans="1:109" ht="14.25" x14ac:dyDescent="0.45">
      <c r="A557" s="10"/>
      <c r="B557" s="10"/>
      <c r="C557" s="10"/>
      <c r="D557" s="9"/>
      <c r="E557" s="1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8"/>
      <c r="AS557" s="18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53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  <c r="DC557" s="10"/>
      <c r="DD557" s="10"/>
      <c r="DE557" s="10"/>
    </row>
    <row r="558" spans="1:109" ht="14.25" x14ac:dyDescent="0.45">
      <c r="A558" s="10"/>
      <c r="B558" s="10"/>
      <c r="C558" s="10"/>
      <c r="D558" s="9"/>
      <c r="E558" s="1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8"/>
      <c r="AS558" s="18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53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  <c r="CW558" s="10"/>
      <c r="CX558" s="10"/>
      <c r="CY558" s="10"/>
      <c r="CZ558" s="10"/>
      <c r="DA558" s="10"/>
      <c r="DB558" s="10"/>
      <c r="DC558" s="10"/>
      <c r="DD558" s="10"/>
      <c r="DE558" s="10"/>
    </row>
    <row r="559" spans="1:109" ht="14.25" x14ac:dyDescent="0.45">
      <c r="A559" s="10"/>
      <c r="B559" s="10"/>
      <c r="C559" s="10"/>
      <c r="D559" s="9"/>
      <c r="E559" s="1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8"/>
      <c r="AS559" s="18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53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  <c r="CW559" s="10"/>
      <c r="CX559" s="10"/>
      <c r="CY559" s="10"/>
      <c r="CZ559" s="10"/>
      <c r="DA559" s="10"/>
      <c r="DB559" s="10"/>
      <c r="DC559" s="10"/>
      <c r="DD559" s="10"/>
      <c r="DE559" s="10"/>
    </row>
    <row r="560" spans="1:109" ht="14.25" x14ac:dyDescent="0.45">
      <c r="A560" s="10"/>
      <c r="B560" s="10"/>
      <c r="C560" s="10"/>
      <c r="D560" s="9"/>
      <c r="E560" s="1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8"/>
      <c r="AS560" s="18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53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  <c r="DC560" s="10"/>
      <c r="DD560" s="10"/>
      <c r="DE560" s="10"/>
    </row>
    <row r="561" spans="1:109" ht="14.25" x14ac:dyDescent="0.45">
      <c r="A561" s="10"/>
      <c r="B561" s="10"/>
      <c r="C561" s="10"/>
      <c r="D561" s="9"/>
      <c r="E561" s="1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8"/>
      <c r="AS561" s="18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53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  <c r="CW561" s="10"/>
      <c r="CX561" s="10"/>
      <c r="CY561" s="10"/>
      <c r="CZ561" s="10"/>
      <c r="DA561" s="10"/>
      <c r="DB561" s="10"/>
      <c r="DC561" s="10"/>
      <c r="DD561" s="10"/>
      <c r="DE561" s="10"/>
    </row>
    <row r="562" spans="1:109" ht="14.25" x14ac:dyDescent="0.45">
      <c r="A562" s="10"/>
      <c r="B562" s="10"/>
      <c r="C562" s="10"/>
      <c r="D562" s="9"/>
      <c r="E562" s="1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8"/>
      <c r="AS562" s="18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53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  <c r="DC562" s="10"/>
      <c r="DD562" s="10"/>
      <c r="DE562" s="10"/>
    </row>
    <row r="563" spans="1:109" ht="14.25" x14ac:dyDescent="0.45">
      <c r="A563" s="10"/>
      <c r="B563" s="10"/>
      <c r="C563" s="10"/>
      <c r="D563" s="9"/>
      <c r="E563" s="1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8"/>
      <c r="AS563" s="18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53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  <c r="DC563" s="10"/>
      <c r="DD563" s="10"/>
      <c r="DE563" s="10"/>
    </row>
    <row r="564" spans="1:109" ht="14.25" x14ac:dyDescent="0.45">
      <c r="A564" s="10"/>
      <c r="B564" s="10"/>
      <c r="C564" s="10"/>
      <c r="D564" s="9"/>
      <c r="E564" s="1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8"/>
      <c r="AS564" s="18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53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  <c r="DC564" s="10"/>
      <c r="DD564" s="10"/>
      <c r="DE564" s="10"/>
    </row>
    <row r="565" spans="1:109" ht="14.25" x14ac:dyDescent="0.45">
      <c r="A565" s="10"/>
      <c r="B565" s="10"/>
      <c r="C565" s="10"/>
      <c r="D565" s="9"/>
      <c r="E565" s="1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8"/>
      <c r="AS565" s="18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53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  <c r="DC565" s="10"/>
      <c r="DD565" s="10"/>
      <c r="DE565" s="10"/>
    </row>
    <row r="566" spans="1:109" ht="14.25" x14ac:dyDescent="0.45">
      <c r="A566" s="10"/>
      <c r="B566" s="10"/>
      <c r="C566" s="10"/>
      <c r="D566" s="9"/>
      <c r="E566" s="1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8"/>
      <c r="AS566" s="18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53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10"/>
      <c r="CY566" s="10"/>
      <c r="CZ566" s="10"/>
      <c r="DA566" s="10"/>
      <c r="DB566" s="10"/>
      <c r="DC566" s="10"/>
      <c r="DD566" s="10"/>
      <c r="DE566" s="10"/>
    </row>
    <row r="567" spans="1:109" ht="14.25" x14ac:dyDescent="0.45">
      <c r="A567" s="10"/>
      <c r="B567" s="10"/>
      <c r="C567" s="10"/>
      <c r="D567" s="9"/>
      <c r="E567" s="1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8"/>
      <c r="AS567" s="18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53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  <c r="DC567" s="10"/>
      <c r="DD567" s="10"/>
      <c r="DE567" s="10"/>
    </row>
    <row r="568" spans="1:109" ht="14.25" x14ac:dyDescent="0.45">
      <c r="A568" s="10"/>
      <c r="B568" s="10"/>
      <c r="C568" s="10"/>
      <c r="D568" s="9"/>
      <c r="E568" s="1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8"/>
      <c r="AS568" s="18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53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  <c r="DC568" s="10"/>
      <c r="DD568" s="10"/>
      <c r="DE568" s="10"/>
    </row>
    <row r="569" spans="1:109" ht="14.25" x14ac:dyDescent="0.45">
      <c r="A569" s="10"/>
      <c r="B569" s="10"/>
      <c r="C569" s="10"/>
      <c r="D569" s="9"/>
      <c r="E569" s="1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8"/>
      <c r="AS569" s="18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53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  <c r="CW569" s="10"/>
      <c r="CX569" s="10"/>
      <c r="CY569" s="10"/>
      <c r="CZ569" s="10"/>
      <c r="DA569" s="10"/>
      <c r="DB569" s="10"/>
      <c r="DC569" s="10"/>
      <c r="DD569" s="10"/>
      <c r="DE569" s="10"/>
    </row>
    <row r="570" spans="1:109" ht="14.25" x14ac:dyDescent="0.45">
      <c r="A570" s="10"/>
      <c r="B570" s="10"/>
      <c r="C570" s="10"/>
      <c r="D570" s="9"/>
      <c r="E570" s="1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8"/>
      <c r="AS570" s="18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53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  <c r="DC570" s="10"/>
      <c r="DD570" s="10"/>
      <c r="DE570" s="10"/>
    </row>
    <row r="571" spans="1:109" ht="14.25" x14ac:dyDescent="0.45">
      <c r="A571" s="10"/>
      <c r="B571" s="10"/>
      <c r="C571" s="10"/>
      <c r="D571" s="9"/>
      <c r="E571" s="1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8"/>
      <c r="AS571" s="18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53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  <c r="DC571" s="10"/>
      <c r="DD571" s="10"/>
      <c r="DE571" s="10"/>
    </row>
    <row r="572" spans="1:109" ht="14.25" x14ac:dyDescent="0.45">
      <c r="A572" s="10"/>
      <c r="B572" s="10"/>
      <c r="C572" s="10"/>
      <c r="D572" s="9"/>
      <c r="E572" s="1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8"/>
      <c r="AS572" s="18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53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  <c r="CW572" s="10"/>
      <c r="CX572" s="10"/>
      <c r="CY572" s="10"/>
      <c r="CZ572" s="10"/>
      <c r="DA572" s="10"/>
      <c r="DB572" s="10"/>
      <c r="DC572" s="10"/>
      <c r="DD572" s="10"/>
      <c r="DE572" s="10"/>
    </row>
    <row r="573" spans="1:109" ht="14.25" x14ac:dyDescent="0.45">
      <c r="A573" s="10"/>
      <c r="B573" s="10"/>
      <c r="C573" s="10"/>
      <c r="D573" s="9"/>
      <c r="E573" s="1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8"/>
      <c r="AS573" s="18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53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  <c r="CW573" s="10"/>
      <c r="CX573" s="10"/>
      <c r="CY573" s="10"/>
      <c r="CZ573" s="10"/>
      <c r="DA573" s="10"/>
      <c r="DB573" s="10"/>
      <c r="DC573" s="10"/>
      <c r="DD573" s="10"/>
      <c r="DE573" s="10"/>
    </row>
    <row r="574" spans="1:109" ht="14.25" x14ac:dyDescent="0.45">
      <c r="A574" s="10"/>
      <c r="B574" s="10"/>
      <c r="C574" s="10"/>
      <c r="D574" s="9"/>
      <c r="E574" s="1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8"/>
      <c r="AS574" s="18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53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  <c r="CW574" s="10"/>
      <c r="CX574" s="10"/>
      <c r="CY574" s="10"/>
      <c r="CZ574" s="10"/>
      <c r="DA574" s="10"/>
      <c r="DB574" s="10"/>
      <c r="DC574" s="10"/>
      <c r="DD574" s="10"/>
      <c r="DE574" s="10"/>
    </row>
    <row r="575" spans="1:109" ht="14.25" x14ac:dyDescent="0.45">
      <c r="A575" s="10"/>
      <c r="B575" s="10"/>
      <c r="C575" s="10"/>
      <c r="D575" s="9"/>
      <c r="E575" s="1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8"/>
      <c r="AS575" s="18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53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  <c r="CW575" s="10"/>
      <c r="CX575" s="10"/>
      <c r="CY575" s="10"/>
      <c r="CZ575" s="10"/>
      <c r="DA575" s="10"/>
      <c r="DB575" s="10"/>
      <c r="DC575" s="10"/>
      <c r="DD575" s="10"/>
      <c r="DE575" s="10"/>
    </row>
    <row r="576" spans="1:109" ht="14.25" x14ac:dyDescent="0.45">
      <c r="A576" s="10"/>
      <c r="B576" s="10"/>
      <c r="C576" s="10"/>
      <c r="D576" s="9"/>
      <c r="E576" s="1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8"/>
      <c r="AS576" s="18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53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  <c r="CW576" s="10"/>
      <c r="CX576" s="10"/>
      <c r="CY576" s="10"/>
      <c r="CZ576" s="10"/>
      <c r="DA576" s="10"/>
      <c r="DB576" s="10"/>
      <c r="DC576" s="10"/>
      <c r="DD576" s="10"/>
      <c r="DE576" s="10"/>
    </row>
    <row r="577" spans="1:109" ht="14.25" x14ac:dyDescent="0.45">
      <c r="A577" s="10"/>
      <c r="B577" s="10"/>
      <c r="C577" s="10"/>
      <c r="D577" s="9"/>
      <c r="E577" s="1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8"/>
      <c r="AS577" s="18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53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  <c r="CW577" s="10"/>
      <c r="CX577" s="10"/>
      <c r="CY577" s="10"/>
      <c r="CZ577" s="10"/>
      <c r="DA577" s="10"/>
      <c r="DB577" s="10"/>
      <c r="DC577" s="10"/>
      <c r="DD577" s="10"/>
      <c r="DE577" s="10"/>
    </row>
    <row r="578" spans="1:109" ht="14.25" x14ac:dyDescent="0.45">
      <c r="A578" s="10"/>
      <c r="B578" s="10"/>
      <c r="C578" s="10"/>
      <c r="D578" s="9"/>
      <c r="E578" s="1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8"/>
      <c r="AS578" s="18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53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  <c r="CW578" s="10"/>
      <c r="CX578" s="10"/>
      <c r="CY578" s="10"/>
      <c r="CZ578" s="10"/>
      <c r="DA578" s="10"/>
      <c r="DB578" s="10"/>
      <c r="DC578" s="10"/>
      <c r="DD578" s="10"/>
      <c r="DE578" s="10"/>
    </row>
    <row r="579" spans="1:109" ht="14.25" x14ac:dyDescent="0.45">
      <c r="A579" s="10"/>
      <c r="B579" s="10"/>
      <c r="C579" s="10"/>
      <c r="D579" s="9"/>
      <c r="E579" s="1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8"/>
      <c r="AS579" s="18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53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  <c r="CW579" s="10"/>
      <c r="CX579" s="10"/>
      <c r="CY579" s="10"/>
      <c r="CZ579" s="10"/>
      <c r="DA579" s="10"/>
      <c r="DB579" s="10"/>
      <c r="DC579" s="10"/>
      <c r="DD579" s="10"/>
      <c r="DE579" s="10"/>
    </row>
    <row r="580" spans="1:109" ht="14.25" x14ac:dyDescent="0.45">
      <c r="A580" s="10"/>
      <c r="B580" s="10"/>
      <c r="C580" s="10"/>
      <c r="D580" s="9"/>
      <c r="E580" s="1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8"/>
      <c r="AS580" s="18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53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  <c r="DC580" s="10"/>
      <c r="DD580" s="10"/>
      <c r="DE580" s="10"/>
    </row>
    <row r="581" spans="1:109" ht="14.25" x14ac:dyDescent="0.45">
      <c r="A581" s="10"/>
      <c r="B581" s="10"/>
      <c r="C581" s="10"/>
      <c r="D581" s="9"/>
      <c r="E581" s="1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8"/>
      <c r="AS581" s="18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53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  <c r="DC581" s="10"/>
      <c r="DD581" s="10"/>
      <c r="DE581" s="10"/>
    </row>
    <row r="582" spans="1:109" ht="14.25" x14ac:dyDescent="0.45">
      <c r="A582" s="10"/>
      <c r="B582" s="10"/>
      <c r="C582" s="10"/>
      <c r="D582" s="9"/>
      <c r="E582" s="1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8"/>
      <c r="AS582" s="18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53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10"/>
      <c r="CY582" s="10"/>
      <c r="CZ582" s="10"/>
      <c r="DA582" s="10"/>
      <c r="DB582" s="10"/>
      <c r="DC582" s="10"/>
      <c r="DD582" s="10"/>
      <c r="DE582" s="10"/>
    </row>
    <row r="583" spans="1:109" ht="14.25" x14ac:dyDescent="0.45">
      <c r="A583" s="10"/>
      <c r="B583" s="10"/>
      <c r="C583" s="10"/>
      <c r="D583" s="9"/>
      <c r="E583" s="1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8"/>
      <c r="AS583" s="18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53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  <c r="CW583" s="10"/>
      <c r="CX583" s="10"/>
      <c r="CY583" s="10"/>
      <c r="CZ583" s="10"/>
      <c r="DA583" s="10"/>
      <c r="DB583" s="10"/>
      <c r="DC583" s="10"/>
      <c r="DD583" s="10"/>
      <c r="DE583" s="10"/>
    </row>
    <row r="584" spans="1:109" ht="14.25" x14ac:dyDescent="0.45">
      <c r="A584" s="10"/>
      <c r="B584" s="10"/>
      <c r="C584" s="10"/>
      <c r="D584" s="9"/>
      <c r="E584" s="1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8"/>
      <c r="AS584" s="18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53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  <c r="DC584" s="10"/>
      <c r="DD584" s="10"/>
      <c r="DE584" s="10"/>
    </row>
    <row r="585" spans="1:109" ht="14.25" x14ac:dyDescent="0.45">
      <c r="A585" s="10"/>
      <c r="B585" s="10"/>
      <c r="C585" s="10"/>
      <c r="D585" s="9"/>
      <c r="E585" s="1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8"/>
      <c r="AS585" s="18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53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  <c r="DC585" s="10"/>
      <c r="DD585" s="10"/>
      <c r="DE585" s="10"/>
    </row>
    <row r="586" spans="1:109" ht="14.25" x14ac:dyDescent="0.45">
      <c r="A586" s="10"/>
      <c r="B586" s="10"/>
      <c r="C586" s="10"/>
      <c r="D586" s="9"/>
      <c r="E586" s="1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8"/>
      <c r="AS586" s="18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53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  <c r="DD586" s="10"/>
      <c r="DE586" s="10"/>
    </row>
    <row r="587" spans="1:109" ht="14.25" x14ac:dyDescent="0.45">
      <c r="A587" s="10"/>
      <c r="B587" s="10"/>
      <c r="C587" s="10"/>
      <c r="D587" s="9"/>
      <c r="E587" s="1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8"/>
      <c r="AS587" s="18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53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  <c r="DC587" s="10"/>
      <c r="DD587" s="10"/>
      <c r="DE587" s="10"/>
    </row>
    <row r="588" spans="1:109" ht="14.25" x14ac:dyDescent="0.45">
      <c r="A588" s="10"/>
      <c r="B588" s="10"/>
      <c r="C588" s="10"/>
      <c r="D588" s="9"/>
      <c r="E588" s="1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8"/>
      <c r="AS588" s="18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53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  <c r="CW588" s="10"/>
      <c r="CX588" s="10"/>
      <c r="CY588" s="10"/>
      <c r="CZ588" s="10"/>
      <c r="DA588" s="10"/>
      <c r="DB588" s="10"/>
      <c r="DC588" s="10"/>
      <c r="DD588" s="10"/>
      <c r="DE588" s="10"/>
    </row>
    <row r="589" spans="1:109" ht="14.25" x14ac:dyDescent="0.45">
      <c r="A589" s="10"/>
      <c r="B589" s="10"/>
      <c r="C589" s="10"/>
      <c r="D589" s="9"/>
      <c r="E589" s="1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8"/>
      <c r="AS589" s="18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53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  <c r="DC589" s="10"/>
      <c r="DD589" s="10"/>
      <c r="DE589" s="10"/>
    </row>
    <row r="590" spans="1:109" ht="14.25" x14ac:dyDescent="0.45">
      <c r="A590" s="10"/>
      <c r="B590" s="10"/>
      <c r="C590" s="10"/>
      <c r="D590" s="9"/>
      <c r="E590" s="1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8"/>
      <c r="AS590" s="18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53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</row>
    <row r="591" spans="1:109" ht="14.25" x14ac:dyDescent="0.45">
      <c r="A591" s="10"/>
      <c r="B591" s="10"/>
      <c r="C591" s="10"/>
      <c r="D591" s="9"/>
      <c r="E591" s="1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8"/>
      <c r="AS591" s="18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53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  <c r="CW591" s="10"/>
      <c r="CX591" s="10"/>
      <c r="CY591" s="10"/>
      <c r="CZ591" s="10"/>
      <c r="DA591" s="10"/>
      <c r="DB591" s="10"/>
      <c r="DC591" s="10"/>
      <c r="DD591" s="10"/>
      <c r="DE591" s="10"/>
    </row>
    <row r="592" spans="1:109" ht="14.25" x14ac:dyDescent="0.45">
      <c r="A592" s="10"/>
      <c r="B592" s="10"/>
      <c r="C592" s="10"/>
      <c r="D592" s="9"/>
      <c r="E592" s="1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8"/>
      <c r="AS592" s="18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53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  <c r="DC592" s="10"/>
      <c r="DD592" s="10"/>
      <c r="DE592" s="10"/>
    </row>
    <row r="593" spans="1:109" ht="14.25" x14ac:dyDescent="0.45">
      <c r="A593" s="10"/>
      <c r="B593" s="10"/>
      <c r="C593" s="10"/>
      <c r="D593" s="9"/>
      <c r="E593" s="1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8"/>
      <c r="AS593" s="18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53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10"/>
      <c r="CY593" s="10"/>
      <c r="CZ593" s="10"/>
      <c r="DA593" s="10"/>
      <c r="DB593" s="10"/>
      <c r="DC593" s="10"/>
      <c r="DD593" s="10"/>
      <c r="DE593" s="10"/>
    </row>
    <row r="594" spans="1:109" ht="14.25" x14ac:dyDescent="0.45">
      <c r="A594" s="10"/>
      <c r="B594" s="10"/>
      <c r="C594" s="10"/>
      <c r="D594" s="9"/>
      <c r="E594" s="1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8"/>
      <c r="AS594" s="18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53"/>
      <c r="BV594" s="10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  <c r="CW594" s="10"/>
      <c r="CX594" s="10"/>
      <c r="CY594" s="10"/>
      <c r="CZ594" s="10"/>
      <c r="DA594" s="10"/>
      <c r="DB594" s="10"/>
      <c r="DC594" s="10"/>
      <c r="DD594" s="10"/>
      <c r="DE594" s="10"/>
    </row>
    <row r="595" spans="1:109" ht="14.25" x14ac:dyDescent="0.45">
      <c r="A595" s="10"/>
      <c r="B595" s="10"/>
      <c r="C595" s="10"/>
      <c r="D595" s="9"/>
      <c r="E595" s="1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8"/>
      <c r="AS595" s="18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53"/>
      <c r="BV595" s="10"/>
      <c r="BW595" s="10"/>
      <c r="BX595" s="10"/>
      <c r="BY595" s="10"/>
      <c r="BZ595" s="10"/>
      <c r="CA595" s="10"/>
      <c r="CB595" s="10"/>
      <c r="CC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  <c r="CW595" s="10"/>
      <c r="CX595" s="10"/>
      <c r="CY595" s="10"/>
      <c r="CZ595" s="10"/>
      <c r="DA595" s="10"/>
      <c r="DB595" s="10"/>
      <c r="DC595" s="10"/>
      <c r="DD595" s="10"/>
      <c r="DE595" s="10"/>
    </row>
    <row r="596" spans="1:109" ht="14.25" x14ac:dyDescent="0.45">
      <c r="A596" s="10"/>
      <c r="B596" s="10"/>
      <c r="C596" s="10"/>
      <c r="D596" s="9"/>
      <c r="E596" s="1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8"/>
      <c r="AS596" s="18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53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  <c r="CW596" s="10"/>
      <c r="CX596" s="10"/>
      <c r="CY596" s="10"/>
      <c r="CZ596" s="10"/>
      <c r="DA596" s="10"/>
      <c r="DB596" s="10"/>
      <c r="DC596" s="10"/>
      <c r="DD596" s="10"/>
      <c r="DE596" s="10"/>
    </row>
    <row r="597" spans="1:109" ht="14.25" x14ac:dyDescent="0.45">
      <c r="A597" s="10"/>
      <c r="B597" s="10"/>
      <c r="C597" s="10"/>
      <c r="D597" s="9"/>
      <c r="E597" s="1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8"/>
      <c r="AS597" s="18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53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  <c r="CW597" s="10"/>
      <c r="CX597" s="10"/>
      <c r="CY597" s="10"/>
      <c r="CZ597" s="10"/>
      <c r="DA597" s="10"/>
      <c r="DB597" s="10"/>
      <c r="DC597" s="10"/>
      <c r="DD597" s="10"/>
      <c r="DE597" s="10"/>
    </row>
    <row r="598" spans="1:109" ht="14.25" x14ac:dyDescent="0.45">
      <c r="A598" s="10"/>
      <c r="B598" s="10"/>
      <c r="C598" s="10"/>
      <c r="D598" s="9"/>
      <c r="E598" s="1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8"/>
      <c r="AS598" s="18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53"/>
      <c r="BV598" s="10"/>
      <c r="BW598" s="10"/>
      <c r="BX598" s="10"/>
      <c r="BY598" s="10"/>
      <c r="BZ598" s="10"/>
      <c r="CA598" s="10"/>
      <c r="CB598" s="10"/>
      <c r="CC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  <c r="CV598" s="10"/>
      <c r="CW598" s="10"/>
      <c r="CX598" s="10"/>
      <c r="CY598" s="10"/>
      <c r="CZ598" s="10"/>
      <c r="DA598" s="10"/>
      <c r="DB598" s="10"/>
      <c r="DC598" s="10"/>
      <c r="DD598" s="10"/>
      <c r="DE598" s="10"/>
    </row>
    <row r="599" spans="1:109" ht="14.25" x14ac:dyDescent="0.45">
      <c r="A599" s="10"/>
      <c r="B599" s="10"/>
      <c r="C599" s="10"/>
      <c r="D599" s="9"/>
      <c r="E599" s="1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8"/>
      <c r="AS599" s="18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53"/>
      <c r="BV599" s="10"/>
      <c r="BW599" s="10"/>
      <c r="BX599" s="10"/>
      <c r="BY599" s="10"/>
      <c r="BZ599" s="10"/>
      <c r="CA599" s="10"/>
      <c r="CB599" s="10"/>
      <c r="CC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  <c r="CV599" s="10"/>
      <c r="CW599" s="10"/>
      <c r="CX599" s="10"/>
      <c r="CY599" s="10"/>
      <c r="CZ599" s="10"/>
      <c r="DA599" s="10"/>
      <c r="DB599" s="10"/>
      <c r="DC599" s="10"/>
      <c r="DD599" s="10"/>
      <c r="DE599" s="10"/>
    </row>
    <row r="600" spans="1:109" ht="14.25" x14ac:dyDescent="0.45">
      <c r="A600" s="10"/>
      <c r="B600" s="10"/>
      <c r="C600" s="10"/>
      <c r="D600" s="9"/>
      <c r="E600" s="1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8"/>
      <c r="AS600" s="18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53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  <c r="CX600" s="10"/>
      <c r="CY600" s="10"/>
      <c r="CZ600" s="10"/>
      <c r="DA600" s="10"/>
      <c r="DB600" s="10"/>
      <c r="DC600" s="10"/>
      <c r="DD600" s="10"/>
      <c r="DE600" s="10"/>
    </row>
    <row r="601" spans="1:109" ht="14.25" x14ac:dyDescent="0.45">
      <c r="A601" s="10"/>
      <c r="B601" s="10"/>
      <c r="C601" s="10"/>
      <c r="D601" s="9"/>
      <c r="E601" s="1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8"/>
      <c r="AS601" s="18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53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  <c r="CW601" s="10"/>
      <c r="CX601" s="10"/>
      <c r="CY601" s="10"/>
      <c r="CZ601" s="10"/>
      <c r="DA601" s="10"/>
      <c r="DB601" s="10"/>
      <c r="DC601" s="10"/>
      <c r="DD601" s="10"/>
      <c r="DE601" s="10"/>
    </row>
    <row r="602" spans="1:109" ht="14.25" x14ac:dyDescent="0.45">
      <c r="A602" s="10"/>
      <c r="B602" s="10"/>
      <c r="C602" s="10"/>
      <c r="D602" s="9"/>
      <c r="E602" s="1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8"/>
      <c r="AS602" s="18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53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  <c r="CW602" s="10"/>
      <c r="CX602" s="10"/>
      <c r="CY602" s="10"/>
      <c r="CZ602" s="10"/>
      <c r="DA602" s="10"/>
      <c r="DB602" s="10"/>
      <c r="DC602" s="10"/>
      <c r="DD602" s="10"/>
      <c r="DE602" s="10"/>
    </row>
    <row r="603" spans="1:109" ht="14.25" x14ac:dyDescent="0.45">
      <c r="A603" s="10"/>
      <c r="B603" s="10"/>
      <c r="C603" s="10"/>
      <c r="D603" s="9"/>
      <c r="E603" s="1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8"/>
      <c r="AS603" s="18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53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  <c r="CW603" s="10"/>
      <c r="CX603" s="10"/>
      <c r="CY603" s="10"/>
      <c r="CZ603" s="10"/>
      <c r="DA603" s="10"/>
      <c r="DB603" s="10"/>
      <c r="DC603" s="10"/>
      <c r="DD603" s="10"/>
      <c r="DE603" s="10"/>
    </row>
    <row r="604" spans="1:109" ht="14.25" x14ac:dyDescent="0.45">
      <c r="A604" s="10"/>
      <c r="B604" s="10"/>
      <c r="C604" s="10"/>
      <c r="D604" s="9"/>
      <c r="E604" s="1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8"/>
      <c r="AS604" s="18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53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  <c r="CX604" s="10"/>
      <c r="CY604" s="10"/>
      <c r="CZ604" s="10"/>
      <c r="DA604" s="10"/>
      <c r="DB604" s="10"/>
      <c r="DC604" s="10"/>
      <c r="DD604" s="10"/>
      <c r="DE604" s="10"/>
    </row>
    <row r="605" spans="1:109" ht="14.25" x14ac:dyDescent="0.45">
      <c r="A605" s="10"/>
      <c r="B605" s="10"/>
      <c r="C605" s="10"/>
      <c r="D605" s="9"/>
      <c r="E605" s="1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8"/>
      <c r="AS605" s="18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53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  <c r="CW605" s="10"/>
      <c r="CX605" s="10"/>
      <c r="CY605" s="10"/>
      <c r="CZ605" s="10"/>
      <c r="DA605" s="10"/>
      <c r="DB605" s="10"/>
      <c r="DC605" s="10"/>
      <c r="DD605" s="10"/>
      <c r="DE605" s="10"/>
    </row>
    <row r="606" spans="1:109" ht="14.25" x14ac:dyDescent="0.45">
      <c r="A606" s="10"/>
      <c r="B606" s="10"/>
      <c r="C606" s="10"/>
      <c r="D606" s="9"/>
      <c r="E606" s="1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8"/>
      <c r="AS606" s="18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53"/>
      <c r="BV606" s="10"/>
      <c r="BW606" s="10"/>
      <c r="BX606" s="10"/>
      <c r="BY606" s="10"/>
      <c r="BZ606" s="10"/>
      <c r="CA606" s="10"/>
      <c r="CB606" s="10"/>
      <c r="CC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  <c r="CV606" s="10"/>
      <c r="CW606" s="10"/>
      <c r="CX606" s="10"/>
      <c r="CY606" s="10"/>
      <c r="CZ606" s="10"/>
      <c r="DA606" s="10"/>
      <c r="DB606" s="10"/>
      <c r="DC606" s="10"/>
      <c r="DD606" s="10"/>
      <c r="DE606" s="10"/>
    </row>
    <row r="607" spans="1:109" ht="14.25" x14ac:dyDescent="0.45">
      <c r="A607" s="10"/>
      <c r="B607" s="10"/>
      <c r="C607" s="10"/>
      <c r="D607" s="9"/>
      <c r="E607" s="1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8"/>
      <c r="AS607" s="18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53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  <c r="CW607" s="10"/>
      <c r="CX607" s="10"/>
      <c r="CY607" s="10"/>
      <c r="CZ607" s="10"/>
      <c r="DA607" s="10"/>
      <c r="DB607" s="10"/>
      <c r="DC607" s="10"/>
      <c r="DD607" s="10"/>
      <c r="DE607" s="10"/>
    </row>
    <row r="608" spans="1:109" ht="14.25" x14ac:dyDescent="0.45">
      <c r="A608" s="10"/>
      <c r="B608" s="10"/>
      <c r="C608" s="10"/>
      <c r="D608" s="9"/>
      <c r="E608" s="1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8"/>
      <c r="AS608" s="18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53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  <c r="CW608" s="10"/>
      <c r="CX608" s="10"/>
      <c r="CY608" s="10"/>
      <c r="CZ608" s="10"/>
      <c r="DA608" s="10"/>
      <c r="DB608" s="10"/>
      <c r="DC608" s="10"/>
      <c r="DD608" s="10"/>
      <c r="DE608" s="10"/>
    </row>
    <row r="609" spans="1:109" ht="14.25" x14ac:dyDescent="0.45">
      <c r="A609" s="10"/>
      <c r="B609" s="10"/>
      <c r="C609" s="10"/>
      <c r="D609" s="9"/>
      <c r="E609" s="1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8"/>
      <c r="AS609" s="18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53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  <c r="CW609" s="10"/>
      <c r="CX609" s="10"/>
      <c r="CY609" s="10"/>
      <c r="CZ609" s="10"/>
      <c r="DA609" s="10"/>
      <c r="DB609" s="10"/>
      <c r="DC609" s="10"/>
      <c r="DD609" s="10"/>
      <c r="DE609" s="10"/>
    </row>
    <row r="610" spans="1:109" ht="14.25" x14ac:dyDescent="0.45">
      <c r="A610" s="10"/>
      <c r="B610" s="10"/>
      <c r="C610" s="10"/>
      <c r="D610" s="9"/>
      <c r="E610" s="1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8"/>
      <c r="AS610" s="18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53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  <c r="CX610" s="10"/>
      <c r="CY610" s="10"/>
      <c r="CZ610" s="10"/>
      <c r="DA610" s="10"/>
      <c r="DB610" s="10"/>
      <c r="DC610" s="10"/>
      <c r="DD610" s="10"/>
      <c r="DE610" s="10"/>
    </row>
    <row r="611" spans="1:109" ht="14.25" x14ac:dyDescent="0.45">
      <c r="A611" s="10"/>
      <c r="B611" s="10"/>
      <c r="C611" s="10"/>
      <c r="D611" s="9"/>
      <c r="E611" s="1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8"/>
      <c r="AS611" s="18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53"/>
      <c r="BV611" s="10"/>
      <c r="BW611" s="10"/>
      <c r="BX611" s="10"/>
      <c r="BY611" s="10"/>
      <c r="BZ611" s="10"/>
      <c r="CA611" s="10"/>
      <c r="CB611" s="10"/>
      <c r="CC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  <c r="CV611" s="10"/>
      <c r="CW611" s="10"/>
      <c r="CX611" s="10"/>
      <c r="CY611" s="10"/>
      <c r="CZ611" s="10"/>
      <c r="DA611" s="10"/>
      <c r="DB611" s="10"/>
      <c r="DC611" s="10"/>
      <c r="DD611" s="10"/>
      <c r="DE611" s="10"/>
    </row>
    <row r="612" spans="1:109" ht="14.25" x14ac:dyDescent="0.45">
      <c r="A612" s="10"/>
      <c r="B612" s="10"/>
      <c r="C612" s="10"/>
      <c r="D612" s="9"/>
      <c r="E612" s="1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8"/>
      <c r="AS612" s="18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53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  <c r="CV612" s="10"/>
      <c r="CW612" s="10"/>
      <c r="CX612" s="10"/>
      <c r="CY612" s="10"/>
      <c r="CZ612" s="10"/>
      <c r="DA612" s="10"/>
      <c r="DB612" s="10"/>
      <c r="DC612" s="10"/>
      <c r="DD612" s="10"/>
      <c r="DE612" s="10"/>
    </row>
    <row r="613" spans="1:109" ht="14.25" x14ac:dyDescent="0.45">
      <c r="A613" s="10"/>
      <c r="B613" s="10"/>
      <c r="C613" s="10"/>
      <c r="D613" s="9"/>
      <c r="E613" s="1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8"/>
      <c r="AS613" s="18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53"/>
      <c r="BV613" s="10"/>
      <c r="BW613" s="10"/>
      <c r="BX613" s="10"/>
      <c r="BY613" s="10"/>
      <c r="BZ613" s="10"/>
      <c r="CA613" s="10"/>
      <c r="CB613" s="10"/>
      <c r="CC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  <c r="CV613" s="10"/>
      <c r="CW613" s="10"/>
      <c r="CX613" s="10"/>
      <c r="CY613" s="10"/>
      <c r="CZ613" s="10"/>
      <c r="DA613" s="10"/>
      <c r="DB613" s="10"/>
      <c r="DC613" s="10"/>
      <c r="DD613" s="10"/>
      <c r="DE613" s="10"/>
    </row>
    <row r="614" spans="1:109" ht="14.25" x14ac:dyDescent="0.45">
      <c r="A614" s="10"/>
      <c r="B614" s="10"/>
      <c r="C614" s="10"/>
      <c r="D614" s="9"/>
      <c r="E614" s="1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8"/>
      <c r="AS614" s="18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53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  <c r="CW614" s="10"/>
      <c r="CX614" s="10"/>
      <c r="CY614" s="10"/>
      <c r="CZ614" s="10"/>
      <c r="DA614" s="10"/>
      <c r="DB614" s="10"/>
      <c r="DC614" s="10"/>
      <c r="DD614" s="10"/>
      <c r="DE614" s="10"/>
    </row>
    <row r="615" spans="1:109" ht="14.25" x14ac:dyDescent="0.45">
      <c r="A615" s="10"/>
      <c r="B615" s="10"/>
      <c r="C615" s="10"/>
      <c r="D615" s="9"/>
      <c r="E615" s="1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8"/>
      <c r="AS615" s="18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53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  <c r="CW615" s="10"/>
      <c r="CX615" s="10"/>
      <c r="CY615" s="10"/>
      <c r="CZ615" s="10"/>
      <c r="DA615" s="10"/>
      <c r="DB615" s="10"/>
      <c r="DC615" s="10"/>
      <c r="DD615" s="10"/>
      <c r="DE615" s="10"/>
    </row>
    <row r="616" spans="1:109" ht="14.25" x14ac:dyDescent="0.45">
      <c r="A616" s="10"/>
      <c r="B616" s="10"/>
      <c r="C616" s="10"/>
      <c r="D616" s="9"/>
      <c r="E616" s="1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8"/>
      <c r="AS616" s="18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53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  <c r="CX616" s="10"/>
      <c r="CY616" s="10"/>
      <c r="CZ616" s="10"/>
      <c r="DA616" s="10"/>
      <c r="DB616" s="10"/>
      <c r="DC616" s="10"/>
      <c r="DD616" s="10"/>
      <c r="DE616" s="10"/>
    </row>
    <row r="617" spans="1:109" ht="14.25" x14ac:dyDescent="0.45">
      <c r="A617" s="10"/>
      <c r="B617" s="10"/>
      <c r="C617" s="10"/>
      <c r="D617" s="9"/>
      <c r="E617" s="1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8"/>
      <c r="AS617" s="18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53"/>
      <c r="BV617" s="10"/>
      <c r="BW617" s="10"/>
      <c r="BX617" s="10"/>
      <c r="BY617" s="10"/>
      <c r="BZ617" s="10"/>
      <c r="CA617" s="10"/>
      <c r="CB617" s="10"/>
      <c r="CC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  <c r="CV617" s="10"/>
      <c r="CW617" s="10"/>
      <c r="CX617" s="10"/>
      <c r="CY617" s="10"/>
      <c r="CZ617" s="10"/>
      <c r="DA617" s="10"/>
      <c r="DB617" s="10"/>
      <c r="DC617" s="10"/>
      <c r="DD617" s="10"/>
      <c r="DE617" s="10"/>
    </row>
    <row r="618" spans="1:109" ht="14.25" x14ac:dyDescent="0.45">
      <c r="A618" s="10"/>
      <c r="B618" s="10"/>
      <c r="C618" s="10"/>
      <c r="D618" s="9"/>
      <c r="E618" s="1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8"/>
      <c r="AS618" s="18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53"/>
      <c r="BV618" s="10"/>
      <c r="BW618" s="10"/>
      <c r="BX618" s="10"/>
      <c r="BY618" s="10"/>
      <c r="BZ618" s="10"/>
      <c r="CA618" s="10"/>
      <c r="CB618" s="10"/>
      <c r="CC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  <c r="CV618" s="10"/>
      <c r="CW618" s="10"/>
      <c r="CX618" s="10"/>
      <c r="CY618" s="10"/>
      <c r="CZ618" s="10"/>
      <c r="DA618" s="10"/>
      <c r="DB618" s="10"/>
      <c r="DC618" s="10"/>
      <c r="DD618" s="10"/>
      <c r="DE618" s="10"/>
    </row>
    <row r="619" spans="1:109" ht="14.25" x14ac:dyDescent="0.45">
      <c r="A619" s="10"/>
      <c r="B619" s="10"/>
      <c r="C619" s="10"/>
      <c r="D619" s="9"/>
      <c r="E619" s="1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8"/>
      <c r="AS619" s="18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53"/>
      <c r="BV619" s="10"/>
      <c r="BW619" s="10"/>
      <c r="BX619" s="10"/>
      <c r="BY619" s="10"/>
      <c r="BZ619" s="10"/>
      <c r="CA619" s="10"/>
      <c r="CB619" s="10"/>
      <c r="CC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  <c r="CV619" s="10"/>
      <c r="CW619" s="10"/>
      <c r="CX619" s="10"/>
      <c r="CY619" s="10"/>
      <c r="CZ619" s="10"/>
      <c r="DA619" s="10"/>
      <c r="DB619" s="10"/>
      <c r="DC619" s="10"/>
      <c r="DD619" s="10"/>
      <c r="DE619" s="10"/>
    </row>
    <row r="620" spans="1:109" ht="14.25" x14ac:dyDescent="0.45">
      <c r="A620" s="10"/>
      <c r="B620" s="10"/>
      <c r="C620" s="10"/>
      <c r="D620" s="9"/>
      <c r="E620" s="1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8"/>
      <c r="AS620" s="18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53"/>
      <c r="BV620" s="10"/>
      <c r="BW620" s="10"/>
      <c r="BX620" s="10"/>
      <c r="BY620" s="10"/>
      <c r="BZ620" s="10"/>
      <c r="CA620" s="10"/>
      <c r="CB620" s="10"/>
      <c r="CC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  <c r="CV620" s="10"/>
      <c r="CW620" s="10"/>
      <c r="CX620" s="10"/>
      <c r="CY620" s="10"/>
      <c r="CZ620" s="10"/>
      <c r="DA620" s="10"/>
      <c r="DB620" s="10"/>
      <c r="DC620" s="10"/>
      <c r="DD620" s="10"/>
      <c r="DE620" s="10"/>
    </row>
    <row r="621" spans="1:109" ht="14.25" x14ac:dyDescent="0.45">
      <c r="A621" s="10"/>
      <c r="B621" s="10"/>
      <c r="C621" s="10"/>
      <c r="D621" s="9"/>
      <c r="E621" s="1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8"/>
      <c r="AS621" s="18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53"/>
      <c r="BV621" s="10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  <c r="CW621" s="10"/>
      <c r="CX621" s="10"/>
      <c r="CY621" s="10"/>
      <c r="CZ621" s="10"/>
      <c r="DA621" s="10"/>
      <c r="DB621" s="10"/>
      <c r="DC621" s="10"/>
      <c r="DD621" s="10"/>
      <c r="DE621" s="10"/>
    </row>
    <row r="622" spans="1:109" ht="14.25" x14ac:dyDescent="0.45">
      <c r="A622" s="10"/>
      <c r="B622" s="10"/>
      <c r="C622" s="10"/>
      <c r="D622" s="9"/>
      <c r="E622" s="1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8"/>
      <c r="AS622" s="18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53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  <c r="CV622" s="10"/>
      <c r="CW622" s="10"/>
      <c r="CX622" s="10"/>
      <c r="CY622" s="10"/>
      <c r="CZ622" s="10"/>
      <c r="DA622" s="10"/>
      <c r="DB622" s="10"/>
      <c r="DC622" s="10"/>
      <c r="DD622" s="10"/>
      <c r="DE622" s="10"/>
    </row>
    <row r="623" spans="1:109" ht="14.25" x14ac:dyDescent="0.45">
      <c r="A623" s="10"/>
      <c r="B623" s="10"/>
      <c r="C623" s="10"/>
      <c r="D623" s="9"/>
      <c r="E623" s="1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8"/>
      <c r="AS623" s="18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53"/>
      <c r="BV623" s="10"/>
      <c r="BW623" s="10"/>
      <c r="BX623" s="10"/>
      <c r="BY623" s="10"/>
      <c r="BZ623" s="10"/>
      <c r="CA623" s="10"/>
      <c r="CB623" s="10"/>
      <c r="CC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  <c r="CW623" s="10"/>
      <c r="CX623" s="10"/>
      <c r="CY623" s="10"/>
      <c r="CZ623" s="10"/>
      <c r="DA623" s="10"/>
      <c r="DB623" s="10"/>
      <c r="DC623" s="10"/>
      <c r="DD623" s="10"/>
      <c r="DE623" s="10"/>
    </row>
    <row r="624" spans="1:109" ht="14.25" x14ac:dyDescent="0.45">
      <c r="A624" s="10"/>
      <c r="B624" s="10"/>
      <c r="C624" s="10"/>
      <c r="D624" s="9"/>
      <c r="E624" s="1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8"/>
      <c r="AS624" s="18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53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  <c r="CW624" s="10"/>
      <c r="CX624" s="10"/>
      <c r="CY624" s="10"/>
      <c r="CZ624" s="10"/>
      <c r="DA624" s="10"/>
      <c r="DB624" s="10"/>
      <c r="DC624" s="10"/>
      <c r="DD624" s="10"/>
      <c r="DE624" s="10"/>
    </row>
    <row r="625" spans="1:109" ht="14.25" x14ac:dyDescent="0.45">
      <c r="A625" s="10"/>
      <c r="B625" s="10"/>
      <c r="C625" s="10"/>
      <c r="D625" s="9"/>
      <c r="E625" s="1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8"/>
      <c r="AS625" s="18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53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  <c r="DC625" s="10"/>
      <c r="DD625" s="10"/>
      <c r="DE625" s="10"/>
    </row>
    <row r="626" spans="1:109" ht="14.25" x14ac:dyDescent="0.45">
      <c r="A626" s="10"/>
      <c r="B626" s="10"/>
      <c r="C626" s="10"/>
      <c r="D626" s="9"/>
      <c r="E626" s="1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8"/>
      <c r="AS626" s="18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53"/>
      <c r="BV626" s="10"/>
      <c r="BW626" s="10"/>
      <c r="BX626" s="10"/>
      <c r="BY626" s="10"/>
      <c r="BZ626" s="10"/>
      <c r="CA626" s="10"/>
      <c r="CB626" s="10"/>
      <c r="CC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  <c r="CW626" s="10"/>
      <c r="CX626" s="10"/>
      <c r="CY626" s="10"/>
      <c r="CZ626" s="10"/>
      <c r="DA626" s="10"/>
      <c r="DB626" s="10"/>
      <c r="DC626" s="10"/>
      <c r="DD626" s="10"/>
      <c r="DE626" s="10"/>
    </row>
    <row r="627" spans="1:109" ht="14.25" x14ac:dyDescent="0.45">
      <c r="A627" s="10"/>
      <c r="B627" s="10"/>
      <c r="C627" s="10"/>
      <c r="D627" s="9"/>
      <c r="E627" s="1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8"/>
      <c r="AS627" s="18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53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  <c r="CW627" s="10"/>
      <c r="CX627" s="10"/>
      <c r="CY627" s="10"/>
      <c r="CZ627" s="10"/>
      <c r="DA627" s="10"/>
      <c r="DB627" s="10"/>
      <c r="DC627" s="10"/>
      <c r="DD627" s="10"/>
      <c r="DE627" s="10"/>
    </row>
    <row r="628" spans="1:109" ht="14.25" x14ac:dyDescent="0.45">
      <c r="A628" s="10"/>
      <c r="B628" s="10"/>
      <c r="C628" s="10"/>
      <c r="D628" s="9"/>
      <c r="E628" s="1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8"/>
      <c r="AS628" s="18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53"/>
      <c r="BV628" s="10"/>
      <c r="BW628" s="10"/>
      <c r="BX628" s="10"/>
      <c r="BY628" s="10"/>
      <c r="BZ628" s="10"/>
      <c r="CA628" s="10"/>
      <c r="CB628" s="10"/>
      <c r="CC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  <c r="CX628" s="10"/>
      <c r="CY628" s="10"/>
      <c r="CZ628" s="10"/>
      <c r="DA628" s="10"/>
      <c r="DB628" s="10"/>
      <c r="DC628" s="10"/>
      <c r="DD628" s="10"/>
      <c r="DE628" s="10"/>
    </row>
    <row r="629" spans="1:109" ht="14.25" x14ac:dyDescent="0.45">
      <c r="A629" s="10"/>
      <c r="B629" s="10"/>
      <c r="C629" s="10"/>
      <c r="D629" s="9"/>
      <c r="E629" s="17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8"/>
      <c r="AS629" s="18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53"/>
      <c r="BV629" s="10"/>
      <c r="BW629" s="10"/>
      <c r="BX629" s="10"/>
      <c r="BY629" s="10"/>
      <c r="BZ629" s="10"/>
      <c r="CA629" s="10"/>
      <c r="CB629" s="10"/>
      <c r="CC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  <c r="CV629" s="10"/>
      <c r="CW629" s="10"/>
      <c r="CX629" s="10"/>
      <c r="CY629" s="10"/>
      <c r="CZ629" s="10"/>
      <c r="DA629" s="10"/>
      <c r="DB629" s="10"/>
      <c r="DC629" s="10"/>
      <c r="DD629" s="10"/>
      <c r="DE629" s="10"/>
    </row>
    <row r="630" spans="1:109" ht="14.25" x14ac:dyDescent="0.45">
      <c r="A630" s="10"/>
      <c r="B630" s="10"/>
      <c r="C630" s="10"/>
      <c r="D630" s="9"/>
      <c r="E630" s="1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8"/>
      <c r="AS630" s="18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53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  <c r="CW630" s="10"/>
      <c r="CX630" s="10"/>
      <c r="CY630" s="10"/>
      <c r="CZ630" s="10"/>
      <c r="DA630" s="10"/>
      <c r="DB630" s="10"/>
      <c r="DC630" s="10"/>
      <c r="DD630" s="10"/>
      <c r="DE630" s="10"/>
    </row>
    <row r="631" spans="1:109" ht="14.25" x14ac:dyDescent="0.45">
      <c r="A631" s="10"/>
      <c r="B631" s="10"/>
      <c r="C631" s="10"/>
      <c r="D631" s="9"/>
      <c r="E631" s="1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8"/>
      <c r="AS631" s="18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53"/>
      <c r="BV631" s="10"/>
      <c r="BW631" s="10"/>
      <c r="BX631" s="10"/>
      <c r="BY631" s="10"/>
      <c r="BZ631" s="10"/>
      <c r="CA631" s="10"/>
      <c r="CB631" s="10"/>
      <c r="CC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  <c r="CV631" s="10"/>
      <c r="CW631" s="10"/>
      <c r="CX631" s="10"/>
      <c r="CY631" s="10"/>
      <c r="CZ631" s="10"/>
      <c r="DA631" s="10"/>
      <c r="DB631" s="10"/>
      <c r="DC631" s="10"/>
      <c r="DD631" s="10"/>
      <c r="DE631" s="10"/>
    </row>
    <row r="632" spans="1:109" ht="14.25" x14ac:dyDescent="0.45">
      <c r="A632" s="10"/>
      <c r="B632" s="10"/>
      <c r="C632" s="10"/>
      <c r="D632" s="9"/>
      <c r="E632" s="1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8"/>
      <c r="AS632" s="18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53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  <c r="CW632" s="10"/>
      <c r="CX632" s="10"/>
      <c r="CY632" s="10"/>
      <c r="CZ632" s="10"/>
      <c r="DA632" s="10"/>
      <c r="DB632" s="10"/>
      <c r="DC632" s="10"/>
      <c r="DD632" s="10"/>
      <c r="DE632" s="10"/>
    </row>
    <row r="633" spans="1:109" ht="14.25" x14ac:dyDescent="0.45">
      <c r="A633" s="10"/>
      <c r="B633" s="10"/>
      <c r="C633" s="10"/>
      <c r="D633" s="9"/>
      <c r="E633" s="1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8"/>
      <c r="AS633" s="18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53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  <c r="CX633" s="10"/>
      <c r="CY633" s="10"/>
      <c r="CZ633" s="10"/>
      <c r="DA633" s="10"/>
      <c r="DB633" s="10"/>
      <c r="DC633" s="10"/>
      <c r="DD633" s="10"/>
      <c r="DE633" s="10"/>
    </row>
    <row r="634" spans="1:109" ht="14.25" x14ac:dyDescent="0.45">
      <c r="A634" s="10"/>
      <c r="B634" s="10"/>
      <c r="C634" s="10"/>
      <c r="D634" s="9"/>
      <c r="E634" s="1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8"/>
      <c r="AS634" s="18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53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  <c r="CW634" s="10"/>
      <c r="CX634" s="10"/>
      <c r="CY634" s="10"/>
      <c r="CZ634" s="10"/>
      <c r="DA634" s="10"/>
      <c r="DB634" s="10"/>
      <c r="DC634" s="10"/>
      <c r="DD634" s="10"/>
      <c r="DE634" s="10"/>
    </row>
    <row r="635" spans="1:109" ht="14.25" x14ac:dyDescent="0.45">
      <c r="A635" s="10"/>
      <c r="B635" s="10"/>
      <c r="C635" s="10"/>
      <c r="D635" s="9"/>
      <c r="E635" s="1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8"/>
      <c r="AS635" s="18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53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  <c r="CW635" s="10"/>
      <c r="CX635" s="10"/>
      <c r="CY635" s="10"/>
      <c r="CZ635" s="10"/>
      <c r="DA635" s="10"/>
      <c r="DB635" s="10"/>
      <c r="DC635" s="10"/>
      <c r="DD635" s="10"/>
      <c r="DE635" s="10"/>
    </row>
    <row r="636" spans="1:109" ht="14.25" x14ac:dyDescent="0.45">
      <c r="A636" s="10"/>
      <c r="B636" s="10"/>
      <c r="C636" s="10"/>
      <c r="D636" s="9"/>
      <c r="E636" s="1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8"/>
      <c r="AS636" s="18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53"/>
      <c r="BV636" s="10"/>
      <c r="BW636" s="10"/>
      <c r="BX636" s="10"/>
      <c r="BY636" s="10"/>
      <c r="BZ636" s="10"/>
      <c r="CA636" s="10"/>
      <c r="CB636" s="10"/>
      <c r="CC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  <c r="CW636" s="10"/>
      <c r="CX636" s="10"/>
      <c r="CY636" s="10"/>
      <c r="CZ636" s="10"/>
      <c r="DA636" s="10"/>
      <c r="DB636" s="10"/>
      <c r="DC636" s="10"/>
      <c r="DD636" s="10"/>
      <c r="DE636" s="10"/>
    </row>
    <row r="637" spans="1:109" ht="14.25" x14ac:dyDescent="0.45">
      <c r="A637" s="10"/>
      <c r="B637" s="10"/>
      <c r="C637" s="10"/>
      <c r="D637" s="9"/>
      <c r="E637" s="1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8"/>
      <c r="AS637" s="18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53"/>
      <c r="BV637" s="10"/>
      <c r="BW637" s="10"/>
      <c r="BX637" s="10"/>
      <c r="BY637" s="10"/>
      <c r="BZ637" s="10"/>
      <c r="CA637" s="10"/>
      <c r="CB637" s="10"/>
      <c r="CC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  <c r="CW637" s="10"/>
      <c r="CX637" s="10"/>
      <c r="CY637" s="10"/>
      <c r="CZ637" s="10"/>
      <c r="DA637" s="10"/>
      <c r="DB637" s="10"/>
      <c r="DC637" s="10"/>
      <c r="DD637" s="10"/>
      <c r="DE637" s="10"/>
    </row>
    <row r="638" spans="1:109" ht="14.25" x14ac:dyDescent="0.45">
      <c r="A638" s="10"/>
      <c r="B638" s="10"/>
      <c r="C638" s="10"/>
      <c r="D638" s="9"/>
      <c r="E638" s="1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8"/>
      <c r="AS638" s="18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53"/>
      <c r="BV638" s="10"/>
      <c r="BW638" s="10"/>
      <c r="BX638" s="10"/>
      <c r="BY638" s="10"/>
      <c r="BZ638" s="10"/>
      <c r="CA638" s="10"/>
      <c r="CB638" s="10"/>
      <c r="CC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  <c r="CW638" s="10"/>
      <c r="CX638" s="10"/>
      <c r="CY638" s="10"/>
      <c r="CZ638" s="10"/>
      <c r="DA638" s="10"/>
      <c r="DB638" s="10"/>
      <c r="DC638" s="10"/>
      <c r="DD638" s="10"/>
      <c r="DE638" s="10"/>
    </row>
    <row r="639" spans="1:109" ht="14.25" x14ac:dyDescent="0.45">
      <c r="A639" s="10"/>
      <c r="B639" s="10"/>
      <c r="C639" s="10"/>
      <c r="D639" s="9"/>
      <c r="E639" s="1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8"/>
      <c r="AS639" s="18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53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  <c r="CW639" s="10"/>
      <c r="CX639" s="10"/>
      <c r="CY639" s="10"/>
      <c r="CZ639" s="10"/>
      <c r="DA639" s="10"/>
      <c r="DB639" s="10"/>
      <c r="DC639" s="10"/>
      <c r="DD639" s="10"/>
      <c r="DE639" s="10"/>
    </row>
    <row r="640" spans="1:109" ht="14.25" x14ac:dyDescent="0.45">
      <c r="A640" s="10"/>
      <c r="B640" s="10"/>
      <c r="C640" s="10"/>
      <c r="D640" s="9"/>
      <c r="E640" s="1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8"/>
      <c r="AS640" s="18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53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  <c r="CW640" s="10"/>
      <c r="CX640" s="10"/>
      <c r="CY640" s="10"/>
      <c r="CZ640" s="10"/>
      <c r="DA640" s="10"/>
      <c r="DB640" s="10"/>
      <c r="DC640" s="10"/>
      <c r="DD640" s="10"/>
      <c r="DE640" s="10"/>
    </row>
    <row r="641" spans="1:109" ht="14.25" x14ac:dyDescent="0.45">
      <c r="A641" s="10"/>
      <c r="B641" s="10"/>
      <c r="C641" s="10"/>
      <c r="D641" s="9"/>
      <c r="E641" s="1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8"/>
      <c r="AS641" s="18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53"/>
      <c r="BV641" s="10"/>
      <c r="BW641" s="10"/>
      <c r="BX641" s="10"/>
      <c r="BY641" s="10"/>
      <c r="BZ641" s="10"/>
      <c r="CA641" s="10"/>
      <c r="CB641" s="10"/>
      <c r="CC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  <c r="CV641" s="10"/>
      <c r="CW641" s="10"/>
      <c r="CX641" s="10"/>
      <c r="CY641" s="10"/>
      <c r="CZ641" s="10"/>
      <c r="DA641" s="10"/>
      <c r="DB641" s="10"/>
      <c r="DC641" s="10"/>
      <c r="DD641" s="10"/>
      <c r="DE641" s="10"/>
    </row>
    <row r="642" spans="1:109" ht="14.25" x14ac:dyDescent="0.45">
      <c r="A642" s="10"/>
      <c r="B642" s="10"/>
      <c r="C642" s="10"/>
      <c r="D642" s="9"/>
      <c r="E642" s="1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8"/>
      <c r="AS642" s="18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53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  <c r="CV642" s="10"/>
      <c r="CW642" s="10"/>
      <c r="CX642" s="10"/>
      <c r="CY642" s="10"/>
      <c r="CZ642" s="10"/>
      <c r="DA642" s="10"/>
      <c r="DB642" s="10"/>
      <c r="DC642" s="10"/>
      <c r="DD642" s="10"/>
      <c r="DE642" s="10"/>
    </row>
    <row r="643" spans="1:109" ht="14.25" x14ac:dyDescent="0.45">
      <c r="A643" s="10"/>
      <c r="B643" s="10"/>
      <c r="C643" s="10"/>
      <c r="D643" s="9"/>
      <c r="E643" s="1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8"/>
      <c r="AS643" s="18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53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  <c r="CX643" s="10"/>
      <c r="CY643" s="10"/>
      <c r="CZ643" s="10"/>
      <c r="DA643" s="10"/>
      <c r="DB643" s="10"/>
      <c r="DC643" s="10"/>
      <c r="DD643" s="10"/>
      <c r="DE643" s="10"/>
    </row>
    <row r="644" spans="1:109" ht="14.25" x14ac:dyDescent="0.45">
      <c r="A644" s="10"/>
      <c r="B644" s="10"/>
      <c r="C644" s="10"/>
      <c r="D644" s="9"/>
      <c r="E644" s="1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8"/>
      <c r="AS644" s="18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53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  <c r="CW644" s="10"/>
      <c r="CX644" s="10"/>
      <c r="CY644" s="10"/>
      <c r="CZ644" s="10"/>
      <c r="DA644" s="10"/>
      <c r="DB644" s="10"/>
      <c r="DC644" s="10"/>
      <c r="DD644" s="10"/>
      <c r="DE644" s="10"/>
    </row>
    <row r="645" spans="1:109" ht="14.25" x14ac:dyDescent="0.45">
      <c r="A645" s="10"/>
      <c r="B645" s="10"/>
      <c r="C645" s="10"/>
      <c r="D645" s="9"/>
      <c r="E645" s="1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8"/>
      <c r="AS645" s="18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53"/>
      <c r="BV645" s="10"/>
      <c r="BW645" s="10"/>
      <c r="BX645" s="10"/>
      <c r="BY645" s="10"/>
      <c r="BZ645" s="10"/>
      <c r="CA645" s="10"/>
      <c r="CB645" s="10"/>
      <c r="CC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  <c r="CV645" s="10"/>
      <c r="CW645" s="10"/>
      <c r="CX645" s="10"/>
      <c r="CY645" s="10"/>
      <c r="CZ645" s="10"/>
      <c r="DA645" s="10"/>
      <c r="DB645" s="10"/>
      <c r="DC645" s="10"/>
      <c r="DD645" s="10"/>
      <c r="DE645" s="10"/>
    </row>
    <row r="646" spans="1:109" ht="14.25" x14ac:dyDescent="0.45">
      <c r="A646" s="10"/>
      <c r="B646" s="10"/>
      <c r="C646" s="10"/>
      <c r="D646" s="9"/>
      <c r="E646" s="1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8"/>
      <c r="AS646" s="18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53"/>
      <c r="BV646" s="10"/>
      <c r="BW646" s="10"/>
      <c r="BX646" s="10"/>
      <c r="BY646" s="10"/>
      <c r="BZ646" s="10"/>
      <c r="CA646" s="10"/>
      <c r="CB646" s="10"/>
      <c r="CC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  <c r="CV646" s="10"/>
      <c r="CW646" s="10"/>
      <c r="CX646" s="10"/>
      <c r="CY646" s="10"/>
      <c r="CZ646" s="10"/>
      <c r="DA646" s="10"/>
      <c r="DB646" s="10"/>
      <c r="DC646" s="10"/>
      <c r="DD646" s="10"/>
      <c r="DE646" s="10"/>
    </row>
    <row r="647" spans="1:109" ht="14.25" x14ac:dyDescent="0.45">
      <c r="A647" s="10"/>
      <c r="B647" s="10"/>
      <c r="C647" s="10"/>
      <c r="D647" s="9"/>
      <c r="E647" s="1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8"/>
      <c r="AS647" s="18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53"/>
      <c r="BV647" s="10"/>
      <c r="BW647" s="10"/>
      <c r="BX647" s="10"/>
      <c r="BY647" s="10"/>
      <c r="BZ647" s="10"/>
      <c r="CA647" s="10"/>
      <c r="CB647" s="10"/>
      <c r="CC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  <c r="CV647" s="10"/>
      <c r="CW647" s="10"/>
      <c r="CX647" s="10"/>
      <c r="CY647" s="10"/>
      <c r="CZ647" s="10"/>
      <c r="DA647" s="10"/>
      <c r="DB647" s="10"/>
      <c r="DC647" s="10"/>
      <c r="DD647" s="10"/>
      <c r="DE647" s="10"/>
    </row>
    <row r="648" spans="1:109" ht="14.25" x14ac:dyDescent="0.45">
      <c r="A648" s="10"/>
      <c r="B648" s="10"/>
      <c r="C648" s="10"/>
      <c r="D648" s="9"/>
      <c r="E648" s="1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8"/>
      <c r="AS648" s="18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53"/>
      <c r="BV648" s="10"/>
      <c r="BW648" s="10"/>
      <c r="BX648" s="10"/>
      <c r="BY648" s="10"/>
      <c r="BZ648" s="10"/>
      <c r="CA648" s="10"/>
      <c r="CB648" s="10"/>
      <c r="CC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  <c r="CV648" s="10"/>
      <c r="CW648" s="10"/>
      <c r="CX648" s="10"/>
      <c r="CY648" s="10"/>
      <c r="CZ648" s="10"/>
      <c r="DA648" s="10"/>
      <c r="DB648" s="10"/>
      <c r="DC648" s="10"/>
      <c r="DD648" s="10"/>
      <c r="DE648" s="10"/>
    </row>
    <row r="649" spans="1:109" ht="14.25" x14ac:dyDescent="0.45">
      <c r="A649" s="10"/>
      <c r="B649" s="10"/>
      <c r="C649" s="10"/>
      <c r="D649" s="9"/>
      <c r="E649" s="1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8"/>
      <c r="AS649" s="18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53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  <c r="CW649" s="10"/>
      <c r="CX649" s="10"/>
      <c r="CY649" s="10"/>
      <c r="CZ649" s="10"/>
      <c r="DA649" s="10"/>
      <c r="DB649" s="10"/>
      <c r="DC649" s="10"/>
      <c r="DD649" s="10"/>
      <c r="DE649" s="10"/>
    </row>
    <row r="650" spans="1:109" ht="14.25" x14ac:dyDescent="0.45">
      <c r="A650" s="10"/>
      <c r="B650" s="10"/>
      <c r="C650" s="10"/>
      <c r="D650" s="9"/>
      <c r="E650" s="1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8"/>
      <c r="AS650" s="18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53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  <c r="CW650" s="10"/>
      <c r="CX650" s="10"/>
      <c r="CY650" s="10"/>
      <c r="CZ650" s="10"/>
      <c r="DA650" s="10"/>
      <c r="DB650" s="10"/>
      <c r="DC650" s="10"/>
      <c r="DD650" s="10"/>
      <c r="DE650" s="10"/>
    </row>
    <row r="651" spans="1:109" ht="14.25" x14ac:dyDescent="0.45">
      <c r="A651" s="10"/>
      <c r="B651" s="10"/>
      <c r="C651" s="10"/>
      <c r="D651" s="9"/>
      <c r="E651" s="1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8"/>
      <c r="AS651" s="18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53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  <c r="CW651" s="10"/>
      <c r="CX651" s="10"/>
      <c r="CY651" s="10"/>
      <c r="CZ651" s="10"/>
      <c r="DA651" s="10"/>
      <c r="DB651" s="10"/>
      <c r="DC651" s="10"/>
      <c r="DD651" s="10"/>
      <c r="DE651" s="10"/>
    </row>
    <row r="652" spans="1:109" ht="14.25" x14ac:dyDescent="0.45">
      <c r="A652" s="10"/>
      <c r="B652" s="10"/>
      <c r="C652" s="10"/>
      <c r="D652" s="9"/>
      <c r="E652" s="1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8"/>
      <c r="AS652" s="18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53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  <c r="CW652" s="10"/>
      <c r="CX652" s="10"/>
      <c r="CY652" s="10"/>
      <c r="CZ652" s="10"/>
      <c r="DA652" s="10"/>
      <c r="DB652" s="10"/>
      <c r="DC652" s="10"/>
      <c r="DD652" s="10"/>
      <c r="DE652" s="10"/>
    </row>
    <row r="653" spans="1:109" ht="14.25" x14ac:dyDescent="0.45">
      <c r="A653" s="10"/>
      <c r="B653" s="10"/>
      <c r="C653" s="10"/>
      <c r="D653" s="9"/>
      <c r="E653" s="1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8"/>
      <c r="AS653" s="18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53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  <c r="CW653" s="10"/>
      <c r="CX653" s="10"/>
      <c r="CY653" s="10"/>
      <c r="CZ653" s="10"/>
      <c r="DA653" s="10"/>
      <c r="DB653" s="10"/>
      <c r="DC653" s="10"/>
      <c r="DD653" s="10"/>
      <c r="DE653" s="10"/>
    </row>
    <row r="654" spans="1:109" ht="14.25" x14ac:dyDescent="0.45">
      <c r="A654" s="10"/>
      <c r="B654" s="10"/>
      <c r="C654" s="10"/>
      <c r="D654" s="9"/>
      <c r="E654" s="1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8"/>
      <c r="AS654" s="18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53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  <c r="CW654" s="10"/>
      <c r="CX654" s="10"/>
      <c r="CY654" s="10"/>
      <c r="CZ654" s="10"/>
      <c r="DA654" s="10"/>
      <c r="DB654" s="10"/>
      <c r="DC654" s="10"/>
      <c r="DD654" s="10"/>
      <c r="DE654" s="10"/>
    </row>
    <row r="655" spans="1:109" ht="14.25" x14ac:dyDescent="0.45">
      <c r="A655" s="10"/>
      <c r="B655" s="10"/>
      <c r="C655" s="10"/>
      <c r="D655" s="9"/>
      <c r="E655" s="1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8"/>
      <c r="AS655" s="18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53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  <c r="CX655" s="10"/>
      <c r="CY655" s="10"/>
      <c r="CZ655" s="10"/>
      <c r="DA655" s="10"/>
      <c r="DB655" s="10"/>
      <c r="DC655" s="10"/>
      <c r="DD655" s="10"/>
      <c r="DE655" s="10"/>
    </row>
    <row r="656" spans="1:109" ht="14.25" x14ac:dyDescent="0.45">
      <c r="A656" s="10"/>
      <c r="B656" s="10"/>
      <c r="C656" s="10"/>
      <c r="D656" s="9"/>
      <c r="E656" s="1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8"/>
      <c r="AS656" s="18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53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  <c r="CX656" s="10"/>
      <c r="CY656" s="10"/>
      <c r="CZ656" s="10"/>
      <c r="DA656" s="10"/>
      <c r="DB656" s="10"/>
      <c r="DC656" s="10"/>
      <c r="DD656" s="10"/>
      <c r="DE656" s="10"/>
    </row>
    <row r="657" spans="1:109" ht="14.25" x14ac:dyDescent="0.45">
      <c r="A657" s="10"/>
      <c r="B657" s="10"/>
      <c r="C657" s="10"/>
      <c r="D657" s="9"/>
      <c r="E657" s="1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8"/>
      <c r="AS657" s="18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53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  <c r="CW657" s="10"/>
      <c r="CX657" s="10"/>
      <c r="CY657" s="10"/>
      <c r="CZ657" s="10"/>
      <c r="DA657" s="10"/>
      <c r="DB657" s="10"/>
      <c r="DC657" s="10"/>
      <c r="DD657" s="10"/>
      <c r="DE657" s="10"/>
    </row>
    <row r="658" spans="1:109" ht="14.25" x14ac:dyDescent="0.45">
      <c r="A658" s="10"/>
      <c r="B658" s="10"/>
      <c r="C658" s="10"/>
      <c r="D658" s="9"/>
      <c r="E658" s="1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8"/>
      <c r="AS658" s="18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53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  <c r="CW658" s="10"/>
      <c r="CX658" s="10"/>
      <c r="CY658" s="10"/>
      <c r="CZ658" s="10"/>
      <c r="DA658" s="10"/>
      <c r="DB658" s="10"/>
      <c r="DC658" s="10"/>
      <c r="DD658" s="10"/>
      <c r="DE658" s="10"/>
    </row>
    <row r="659" spans="1:109" ht="14.25" x14ac:dyDescent="0.45">
      <c r="A659" s="10"/>
      <c r="B659" s="10"/>
      <c r="C659" s="10"/>
      <c r="D659" s="9"/>
      <c r="E659" s="1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8"/>
      <c r="AS659" s="18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53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  <c r="CW659" s="10"/>
      <c r="CX659" s="10"/>
      <c r="CY659" s="10"/>
      <c r="CZ659" s="10"/>
      <c r="DA659" s="10"/>
      <c r="DB659" s="10"/>
      <c r="DC659" s="10"/>
      <c r="DD659" s="10"/>
      <c r="DE659" s="10"/>
    </row>
    <row r="660" spans="1:109" ht="14.25" x14ac:dyDescent="0.45">
      <c r="A660" s="10"/>
      <c r="B660" s="10"/>
      <c r="C660" s="10"/>
      <c r="D660" s="9"/>
      <c r="E660" s="1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8"/>
      <c r="AS660" s="18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53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  <c r="CW660" s="10"/>
      <c r="CX660" s="10"/>
      <c r="CY660" s="10"/>
      <c r="CZ660" s="10"/>
      <c r="DA660" s="10"/>
      <c r="DB660" s="10"/>
      <c r="DC660" s="10"/>
      <c r="DD660" s="10"/>
      <c r="DE660" s="10"/>
    </row>
    <row r="661" spans="1:109" ht="14.25" x14ac:dyDescent="0.45">
      <c r="A661" s="10"/>
      <c r="B661" s="10"/>
      <c r="C661" s="10"/>
      <c r="D661" s="9"/>
      <c r="E661" s="1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8"/>
      <c r="AS661" s="18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53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  <c r="CX661" s="10"/>
      <c r="CY661" s="10"/>
      <c r="CZ661" s="10"/>
      <c r="DA661" s="10"/>
      <c r="DB661" s="10"/>
      <c r="DC661" s="10"/>
      <c r="DD661" s="10"/>
      <c r="DE661" s="10"/>
    </row>
    <row r="662" spans="1:109" ht="14.25" x14ac:dyDescent="0.45">
      <c r="A662" s="10"/>
      <c r="B662" s="10"/>
      <c r="C662" s="10"/>
      <c r="D662" s="9"/>
      <c r="E662" s="1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8"/>
      <c r="AS662" s="18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53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  <c r="CX662" s="10"/>
      <c r="CY662" s="10"/>
      <c r="CZ662" s="10"/>
      <c r="DA662" s="10"/>
      <c r="DB662" s="10"/>
      <c r="DC662" s="10"/>
      <c r="DD662" s="10"/>
      <c r="DE662" s="10"/>
    </row>
    <row r="663" spans="1:109" ht="14.25" x14ac:dyDescent="0.45">
      <c r="A663" s="10"/>
      <c r="B663" s="10"/>
      <c r="C663" s="10"/>
      <c r="D663" s="9"/>
      <c r="E663" s="1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8"/>
      <c r="AS663" s="18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53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  <c r="CX663" s="10"/>
      <c r="CY663" s="10"/>
      <c r="CZ663" s="10"/>
      <c r="DA663" s="10"/>
      <c r="DB663" s="10"/>
      <c r="DC663" s="10"/>
      <c r="DD663" s="10"/>
      <c r="DE663" s="10"/>
    </row>
    <row r="664" spans="1:109" ht="14.25" x14ac:dyDescent="0.45">
      <c r="A664" s="10"/>
      <c r="B664" s="10"/>
      <c r="C664" s="10"/>
      <c r="D664" s="9"/>
      <c r="E664" s="1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8"/>
      <c r="AS664" s="18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53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  <c r="CW664" s="10"/>
      <c r="CX664" s="10"/>
      <c r="CY664" s="10"/>
      <c r="CZ664" s="10"/>
      <c r="DA664" s="10"/>
      <c r="DB664" s="10"/>
      <c r="DC664" s="10"/>
      <c r="DD664" s="10"/>
      <c r="DE664" s="10"/>
    </row>
    <row r="665" spans="1:109" ht="14.25" x14ac:dyDescent="0.45">
      <c r="A665" s="10"/>
      <c r="B665" s="10"/>
      <c r="C665" s="10"/>
      <c r="D665" s="9"/>
      <c r="E665" s="1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8"/>
      <c r="AS665" s="18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53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  <c r="CW665" s="10"/>
      <c r="CX665" s="10"/>
      <c r="CY665" s="10"/>
      <c r="CZ665" s="10"/>
      <c r="DA665" s="10"/>
      <c r="DB665" s="10"/>
      <c r="DC665" s="10"/>
      <c r="DD665" s="10"/>
      <c r="DE665" s="10"/>
    </row>
    <row r="666" spans="1:109" ht="14.25" x14ac:dyDescent="0.45">
      <c r="A666" s="10"/>
      <c r="B666" s="10"/>
      <c r="C666" s="10"/>
      <c r="D666" s="9"/>
      <c r="E666" s="1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8"/>
      <c r="AS666" s="18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53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  <c r="CW666" s="10"/>
      <c r="CX666" s="10"/>
      <c r="CY666" s="10"/>
      <c r="CZ666" s="10"/>
      <c r="DA666" s="10"/>
      <c r="DB666" s="10"/>
      <c r="DC666" s="10"/>
      <c r="DD666" s="10"/>
      <c r="DE666" s="10"/>
    </row>
    <row r="667" spans="1:109" ht="14.25" x14ac:dyDescent="0.45">
      <c r="A667" s="10"/>
      <c r="B667" s="10"/>
      <c r="C667" s="10"/>
      <c r="D667" s="9"/>
      <c r="E667" s="1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8"/>
      <c r="AS667" s="18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53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  <c r="CW667" s="10"/>
      <c r="CX667" s="10"/>
      <c r="CY667" s="10"/>
      <c r="CZ667" s="10"/>
      <c r="DA667" s="10"/>
      <c r="DB667" s="10"/>
      <c r="DC667" s="10"/>
      <c r="DD667" s="10"/>
      <c r="DE667" s="10"/>
    </row>
    <row r="668" spans="1:109" ht="14.25" x14ac:dyDescent="0.45">
      <c r="A668" s="10"/>
      <c r="B668" s="10"/>
      <c r="C668" s="10"/>
      <c r="D668" s="9"/>
      <c r="E668" s="1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8"/>
      <c r="AS668" s="18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53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  <c r="CW668" s="10"/>
      <c r="CX668" s="10"/>
      <c r="CY668" s="10"/>
      <c r="CZ668" s="10"/>
      <c r="DA668" s="10"/>
      <c r="DB668" s="10"/>
      <c r="DC668" s="10"/>
      <c r="DD668" s="10"/>
      <c r="DE668" s="10"/>
    </row>
    <row r="669" spans="1:109" ht="14.25" x14ac:dyDescent="0.45">
      <c r="A669" s="10"/>
      <c r="B669" s="10"/>
      <c r="C669" s="10"/>
      <c r="D669" s="9"/>
      <c r="E669" s="1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8"/>
      <c r="AS669" s="18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53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  <c r="CW669" s="10"/>
      <c r="CX669" s="10"/>
      <c r="CY669" s="10"/>
      <c r="CZ669" s="10"/>
      <c r="DA669" s="10"/>
      <c r="DB669" s="10"/>
      <c r="DC669" s="10"/>
      <c r="DD669" s="10"/>
      <c r="DE669" s="10"/>
    </row>
    <row r="670" spans="1:109" ht="14.25" x14ac:dyDescent="0.45">
      <c r="A670" s="10"/>
      <c r="B670" s="10"/>
      <c r="C670" s="10"/>
      <c r="D670" s="9"/>
      <c r="E670" s="1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8"/>
      <c r="AS670" s="18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53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  <c r="CW670" s="10"/>
      <c r="CX670" s="10"/>
      <c r="CY670" s="10"/>
      <c r="CZ670" s="10"/>
      <c r="DA670" s="10"/>
      <c r="DB670" s="10"/>
      <c r="DC670" s="10"/>
      <c r="DD670" s="10"/>
      <c r="DE670" s="10"/>
    </row>
    <row r="671" spans="1:109" ht="14.25" x14ac:dyDescent="0.45">
      <c r="A671" s="10"/>
      <c r="B671" s="10"/>
      <c r="C671" s="10"/>
      <c r="D671" s="9"/>
      <c r="E671" s="1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8"/>
      <c r="AS671" s="18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53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  <c r="CW671" s="10"/>
      <c r="CX671" s="10"/>
      <c r="CY671" s="10"/>
      <c r="CZ671" s="10"/>
      <c r="DA671" s="10"/>
      <c r="DB671" s="10"/>
      <c r="DC671" s="10"/>
      <c r="DD671" s="10"/>
      <c r="DE671" s="10"/>
    </row>
    <row r="672" spans="1:109" ht="14.25" x14ac:dyDescent="0.45">
      <c r="A672" s="10"/>
      <c r="B672" s="10"/>
      <c r="C672" s="10"/>
      <c r="D672" s="9"/>
      <c r="E672" s="1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8"/>
      <c r="AS672" s="18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53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  <c r="CW672" s="10"/>
      <c r="CX672" s="10"/>
      <c r="CY672" s="10"/>
      <c r="CZ672" s="10"/>
      <c r="DA672" s="10"/>
      <c r="DB672" s="10"/>
      <c r="DC672" s="10"/>
      <c r="DD672" s="10"/>
      <c r="DE672" s="10"/>
    </row>
    <row r="673" spans="1:109" ht="14.25" x14ac:dyDescent="0.45">
      <c r="A673" s="10"/>
      <c r="B673" s="10"/>
      <c r="C673" s="10"/>
      <c r="D673" s="9"/>
      <c r="E673" s="17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8"/>
      <c r="AS673" s="18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53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  <c r="CW673" s="10"/>
      <c r="CX673" s="10"/>
      <c r="CY673" s="10"/>
      <c r="CZ673" s="10"/>
      <c r="DA673" s="10"/>
      <c r="DB673" s="10"/>
      <c r="DC673" s="10"/>
      <c r="DD673" s="10"/>
      <c r="DE673" s="10"/>
    </row>
    <row r="674" spans="1:109" ht="14.25" x14ac:dyDescent="0.45">
      <c r="A674" s="10"/>
      <c r="B674" s="10"/>
      <c r="C674" s="10"/>
      <c r="D674" s="9"/>
      <c r="E674" s="17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8"/>
      <c r="AS674" s="18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53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  <c r="CW674" s="10"/>
      <c r="CX674" s="10"/>
      <c r="CY674" s="10"/>
      <c r="CZ674" s="10"/>
      <c r="DA674" s="10"/>
      <c r="DB674" s="10"/>
      <c r="DC674" s="10"/>
      <c r="DD674" s="10"/>
      <c r="DE674" s="10"/>
    </row>
    <row r="675" spans="1:109" ht="14.25" x14ac:dyDescent="0.45">
      <c r="A675" s="10"/>
      <c r="B675" s="10"/>
      <c r="C675" s="10"/>
      <c r="D675" s="9"/>
      <c r="E675" s="1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8"/>
      <c r="AS675" s="18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53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  <c r="CW675" s="10"/>
      <c r="CX675" s="10"/>
      <c r="CY675" s="10"/>
      <c r="CZ675" s="10"/>
      <c r="DA675" s="10"/>
      <c r="DB675" s="10"/>
      <c r="DC675" s="10"/>
      <c r="DD675" s="10"/>
      <c r="DE675" s="10"/>
    </row>
    <row r="676" spans="1:109" ht="14.25" x14ac:dyDescent="0.45">
      <c r="A676" s="10"/>
      <c r="B676" s="10"/>
      <c r="C676" s="10"/>
      <c r="D676" s="9"/>
      <c r="E676" s="1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8"/>
      <c r="AS676" s="18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53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  <c r="CW676" s="10"/>
      <c r="CX676" s="10"/>
      <c r="CY676" s="10"/>
      <c r="CZ676" s="10"/>
      <c r="DA676" s="10"/>
      <c r="DB676" s="10"/>
      <c r="DC676" s="10"/>
      <c r="DD676" s="10"/>
      <c r="DE676" s="10"/>
    </row>
    <row r="677" spans="1:109" ht="14.25" x14ac:dyDescent="0.45">
      <c r="A677" s="10"/>
      <c r="B677" s="10"/>
      <c r="C677" s="10"/>
      <c r="D677" s="9"/>
      <c r="E677" s="1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8"/>
      <c r="AS677" s="18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53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  <c r="CX677" s="10"/>
      <c r="CY677" s="10"/>
      <c r="CZ677" s="10"/>
      <c r="DA677" s="10"/>
      <c r="DB677" s="10"/>
      <c r="DC677" s="10"/>
      <c r="DD677" s="10"/>
      <c r="DE677" s="10"/>
    </row>
    <row r="678" spans="1:109" ht="14.25" x14ac:dyDescent="0.45">
      <c r="A678" s="10"/>
      <c r="B678" s="10"/>
      <c r="C678" s="10"/>
      <c r="D678" s="9"/>
      <c r="E678" s="1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8"/>
      <c r="AS678" s="18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53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  <c r="CW678" s="10"/>
      <c r="CX678" s="10"/>
      <c r="CY678" s="10"/>
      <c r="CZ678" s="10"/>
      <c r="DA678" s="10"/>
      <c r="DB678" s="10"/>
      <c r="DC678" s="10"/>
      <c r="DD678" s="10"/>
      <c r="DE678" s="10"/>
    </row>
    <row r="679" spans="1:109" ht="14.25" x14ac:dyDescent="0.45">
      <c r="A679" s="10"/>
      <c r="B679" s="10"/>
      <c r="C679" s="10"/>
      <c r="D679" s="9"/>
      <c r="E679" s="1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8"/>
      <c r="AS679" s="18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53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  <c r="CW679" s="10"/>
      <c r="CX679" s="10"/>
      <c r="CY679" s="10"/>
      <c r="CZ679" s="10"/>
      <c r="DA679" s="10"/>
      <c r="DB679" s="10"/>
      <c r="DC679" s="10"/>
      <c r="DD679" s="10"/>
      <c r="DE679" s="10"/>
    </row>
    <row r="680" spans="1:109" ht="14.25" x14ac:dyDescent="0.45">
      <c r="A680" s="10"/>
      <c r="B680" s="10"/>
      <c r="C680" s="10"/>
      <c r="D680" s="9"/>
      <c r="E680" s="1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8"/>
      <c r="AS680" s="18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53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  <c r="CW680" s="10"/>
      <c r="CX680" s="10"/>
      <c r="CY680" s="10"/>
      <c r="CZ680" s="10"/>
      <c r="DA680" s="10"/>
      <c r="DB680" s="10"/>
      <c r="DC680" s="10"/>
      <c r="DD680" s="10"/>
      <c r="DE680" s="10"/>
    </row>
    <row r="681" spans="1:109" ht="14.25" x14ac:dyDescent="0.45">
      <c r="A681" s="10"/>
      <c r="B681" s="10"/>
      <c r="C681" s="10"/>
      <c r="D681" s="9"/>
      <c r="E681" s="1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8"/>
      <c r="AS681" s="18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53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  <c r="CW681" s="10"/>
      <c r="CX681" s="10"/>
      <c r="CY681" s="10"/>
      <c r="CZ681" s="10"/>
      <c r="DA681" s="10"/>
      <c r="DB681" s="10"/>
      <c r="DC681" s="10"/>
      <c r="DD681" s="10"/>
      <c r="DE681" s="10"/>
    </row>
    <row r="682" spans="1:109" ht="14.25" x14ac:dyDescent="0.45">
      <c r="A682" s="10"/>
      <c r="B682" s="10"/>
      <c r="C682" s="10"/>
      <c r="D682" s="9"/>
      <c r="E682" s="1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8"/>
      <c r="AS682" s="18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53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  <c r="CX682" s="10"/>
      <c r="CY682" s="10"/>
      <c r="CZ682" s="10"/>
      <c r="DA682" s="10"/>
      <c r="DB682" s="10"/>
      <c r="DC682" s="10"/>
      <c r="DD682" s="10"/>
      <c r="DE682" s="10"/>
    </row>
    <row r="683" spans="1:109" ht="14.25" x14ac:dyDescent="0.45">
      <c r="A683" s="10"/>
      <c r="B683" s="10"/>
      <c r="C683" s="10"/>
      <c r="D683" s="9"/>
      <c r="E683" s="1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8"/>
      <c r="AS683" s="18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53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  <c r="DC683" s="10"/>
      <c r="DD683" s="10"/>
      <c r="DE683" s="10"/>
    </row>
    <row r="684" spans="1:109" ht="14.25" x14ac:dyDescent="0.45">
      <c r="A684" s="10"/>
      <c r="B684" s="10"/>
      <c r="C684" s="10"/>
      <c r="D684" s="9"/>
      <c r="E684" s="1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8"/>
      <c r="AS684" s="18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53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  <c r="CW684" s="10"/>
      <c r="CX684" s="10"/>
      <c r="CY684" s="10"/>
      <c r="CZ684" s="10"/>
      <c r="DA684" s="10"/>
      <c r="DB684" s="10"/>
      <c r="DC684" s="10"/>
      <c r="DD684" s="10"/>
      <c r="DE684" s="10"/>
    </row>
    <row r="685" spans="1:109" ht="14.25" x14ac:dyDescent="0.45">
      <c r="A685" s="10"/>
      <c r="B685" s="10"/>
      <c r="C685" s="10"/>
      <c r="D685" s="9"/>
      <c r="E685" s="1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8"/>
      <c r="AS685" s="18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53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  <c r="DC685" s="10"/>
      <c r="DD685" s="10"/>
      <c r="DE685" s="10"/>
    </row>
    <row r="686" spans="1:109" ht="14.25" x14ac:dyDescent="0.45">
      <c r="A686" s="10"/>
      <c r="B686" s="10"/>
      <c r="C686" s="10"/>
      <c r="D686" s="9"/>
      <c r="E686" s="1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8"/>
      <c r="AS686" s="18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53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  <c r="CW686" s="10"/>
      <c r="CX686" s="10"/>
      <c r="CY686" s="10"/>
      <c r="CZ686" s="10"/>
      <c r="DA686" s="10"/>
      <c r="DB686" s="10"/>
      <c r="DC686" s="10"/>
      <c r="DD686" s="10"/>
      <c r="DE686" s="10"/>
    </row>
    <row r="687" spans="1:109" ht="14.25" x14ac:dyDescent="0.45">
      <c r="A687" s="10"/>
      <c r="B687" s="10"/>
      <c r="C687" s="10"/>
      <c r="D687" s="9"/>
      <c r="E687" s="1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8"/>
      <c r="AS687" s="18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53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  <c r="CW687" s="10"/>
      <c r="CX687" s="10"/>
      <c r="CY687" s="10"/>
      <c r="CZ687" s="10"/>
      <c r="DA687" s="10"/>
      <c r="DB687" s="10"/>
      <c r="DC687" s="10"/>
      <c r="DD687" s="10"/>
      <c r="DE687" s="10"/>
    </row>
    <row r="688" spans="1:109" ht="14.25" x14ac:dyDescent="0.45">
      <c r="A688" s="10"/>
      <c r="B688" s="10"/>
      <c r="C688" s="10"/>
      <c r="D688" s="9"/>
      <c r="E688" s="1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8"/>
      <c r="AS688" s="18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53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  <c r="CW688" s="10"/>
      <c r="CX688" s="10"/>
      <c r="CY688" s="10"/>
      <c r="CZ688" s="10"/>
      <c r="DA688" s="10"/>
      <c r="DB688" s="10"/>
      <c r="DC688" s="10"/>
      <c r="DD688" s="10"/>
      <c r="DE688" s="10"/>
    </row>
    <row r="689" spans="1:109" ht="14.25" x14ac:dyDescent="0.45">
      <c r="A689" s="10"/>
      <c r="B689" s="10"/>
      <c r="C689" s="10"/>
      <c r="D689" s="9"/>
      <c r="E689" s="1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8"/>
      <c r="AS689" s="18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53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  <c r="CW689" s="10"/>
      <c r="CX689" s="10"/>
      <c r="CY689" s="10"/>
      <c r="CZ689" s="10"/>
      <c r="DA689" s="10"/>
      <c r="DB689" s="10"/>
      <c r="DC689" s="10"/>
      <c r="DD689" s="10"/>
      <c r="DE689" s="10"/>
    </row>
    <row r="690" spans="1:109" ht="14.25" x14ac:dyDescent="0.45">
      <c r="A690" s="10"/>
      <c r="B690" s="10"/>
      <c r="C690" s="10"/>
      <c r="D690" s="9"/>
      <c r="E690" s="1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8"/>
      <c r="AS690" s="18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53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  <c r="CW690" s="10"/>
      <c r="CX690" s="10"/>
      <c r="CY690" s="10"/>
      <c r="CZ690" s="10"/>
      <c r="DA690" s="10"/>
      <c r="DB690" s="10"/>
      <c r="DC690" s="10"/>
      <c r="DD690" s="10"/>
      <c r="DE690" s="10"/>
    </row>
    <row r="691" spans="1:109" ht="14.25" x14ac:dyDescent="0.45">
      <c r="A691" s="10"/>
      <c r="B691" s="10"/>
      <c r="C691" s="10"/>
      <c r="D691" s="9"/>
      <c r="E691" s="1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8"/>
      <c r="AS691" s="18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53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  <c r="CX691" s="10"/>
      <c r="CY691" s="10"/>
      <c r="CZ691" s="10"/>
      <c r="DA691" s="10"/>
      <c r="DB691" s="10"/>
      <c r="DC691" s="10"/>
      <c r="DD691" s="10"/>
      <c r="DE691" s="10"/>
    </row>
    <row r="692" spans="1:109" ht="14.25" x14ac:dyDescent="0.45">
      <c r="A692" s="10"/>
      <c r="B692" s="10"/>
      <c r="C692" s="10"/>
      <c r="D692" s="9"/>
      <c r="E692" s="1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8"/>
      <c r="AS692" s="18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53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  <c r="CW692" s="10"/>
      <c r="CX692" s="10"/>
      <c r="CY692" s="10"/>
      <c r="CZ692" s="10"/>
      <c r="DA692" s="10"/>
      <c r="DB692" s="10"/>
      <c r="DC692" s="10"/>
      <c r="DD692" s="10"/>
      <c r="DE692" s="10"/>
    </row>
    <row r="693" spans="1:109" ht="14.25" x14ac:dyDescent="0.45">
      <c r="A693" s="10"/>
      <c r="B693" s="10"/>
      <c r="C693" s="10"/>
      <c r="D693" s="9"/>
      <c r="E693" s="1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8"/>
      <c r="AS693" s="18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53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  <c r="CW693" s="10"/>
      <c r="CX693" s="10"/>
      <c r="CY693" s="10"/>
      <c r="CZ693" s="10"/>
      <c r="DA693" s="10"/>
      <c r="DB693" s="10"/>
      <c r="DC693" s="10"/>
      <c r="DD693" s="10"/>
      <c r="DE693" s="10"/>
    </row>
    <row r="694" spans="1:109" ht="14.25" x14ac:dyDescent="0.45">
      <c r="A694" s="10"/>
      <c r="B694" s="10"/>
      <c r="C694" s="10"/>
      <c r="D694" s="9"/>
      <c r="E694" s="1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8"/>
      <c r="AS694" s="18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53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  <c r="CW694" s="10"/>
      <c r="CX694" s="10"/>
      <c r="CY694" s="10"/>
      <c r="CZ694" s="10"/>
      <c r="DA694" s="10"/>
      <c r="DB694" s="10"/>
      <c r="DC694" s="10"/>
      <c r="DD694" s="10"/>
      <c r="DE694" s="10"/>
    </row>
    <row r="695" spans="1:109" ht="14.25" x14ac:dyDescent="0.45">
      <c r="A695" s="10"/>
      <c r="B695" s="10"/>
      <c r="C695" s="10"/>
      <c r="D695" s="9"/>
      <c r="E695" s="1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8"/>
      <c r="AS695" s="18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53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  <c r="CW695" s="10"/>
      <c r="CX695" s="10"/>
      <c r="CY695" s="10"/>
      <c r="CZ695" s="10"/>
      <c r="DA695" s="10"/>
      <c r="DB695" s="10"/>
      <c r="DC695" s="10"/>
      <c r="DD695" s="10"/>
      <c r="DE695" s="10"/>
    </row>
    <row r="696" spans="1:109" ht="14.25" x14ac:dyDescent="0.45">
      <c r="A696" s="10"/>
      <c r="B696" s="10"/>
      <c r="C696" s="10"/>
      <c r="D696" s="9"/>
      <c r="E696" s="1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8"/>
      <c r="AS696" s="18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53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  <c r="CW696" s="10"/>
      <c r="CX696" s="10"/>
      <c r="CY696" s="10"/>
      <c r="CZ696" s="10"/>
      <c r="DA696" s="10"/>
      <c r="DB696" s="10"/>
      <c r="DC696" s="10"/>
      <c r="DD696" s="10"/>
      <c r="DE696" s="10"/>
    </row>
    <row r="697" spans="1:109" ht="14.25" x14ac:dyDescent="0.45">
      <c r="A697" s="10"/>
      <c r="B697" s="10"/>
      <c r="C697" s="10"/>
      <c r="D697" s="9"/>
      <c r="E697" s="1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8"/>
      <c r="AS697" s="18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53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  <c r="DD697" s="10"/>
      <c r="DE697" s="10"/>
    </row>
    <row r="698" spans="1:109" ht="14.25" x14ac:dyDescent="0.45">
      <c r="A698" s="10"/>
      <c r="B698" s="10"/>
      <c r="C698" s="10"/>
      <c r="D698" s="9"/>
      <c r="E698" s="1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8"/>
      <c r="AS698" s="18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53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  <c r="DD698" s="10"/>
      <c r="DE698" s="10"/>
    </row>
    <row r="699" spans="1:109" ht="14.25" x14ac:dyDescent="0.45">
      <c r="A699" s="10"/>
      <c r="B699" s="10"/>
      <c r="C699" s="10"/>
      <c r="D699" s="9"/>
      <c r="E699" s="1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8"/>
      <c r="AS699" s="18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53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  <c r="CW699" s="10"/>
      <c r="CX699" s="10"/>
      <c r="CY699" s="10"/>
      <c r="CZ699" s="10"/>
      <c r="DA699" s="10"/>
      <c r="DB699" s="10"/>
      <c r="DC699" s="10"/>
      <c r="DD699" s="10"/>
      <c r="DE699" s="10"/>
    </row>
    <row r="700" spans="1:109" ht="14.25" x14ac:dyDescent="0.45">
      <c r="A700" s="10"/>
      <c r="B700" s="10"/>
      <c r="C700" s="10"/>
      <c r="D700" s="9"/>
      <c r="E700" s="17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8"/>
      <c r="AS700" s="18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53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  <c r="CW700" s="10"/>
      <c r="CX700" s="10"/>
      <c r="CY700" s="10"/>
      <c r="CZ700" s="10"/>
      <c r="DA700" s="10"/>
      <c r="DB700" s="10"/>
      <c r="DC700" s="10"/>
      <c r="DD700" s="10"/>
      <c r="DE700" s="10"/>
    </row>
    <row r="701" spans="1:109" ht="14.25" x14ac:dyDescent="0.45">
      <c r="A701" s="10"/>
      <c r="B701" s="10"/>
      <c r="C701" s="10"/>
      <c r="D701" s="9"/>
      <c r="E701" s="17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8"/>
      <c r="AS701" s="18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53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  <c r="CW701" s="10"/>
      <c r="CX701" s="10"/>
      <c r="CY701" s="10"/>
      <c r="CZ701" s="10"/>
      <c r="DA701" s="10"/>
      <c r="DB701" s="10"/>
      <c r="DC701" s="10"/>
      <c r="DD701" s="10"/>
      <c r="DE701" s="10"/>
    </row>
    <row r="702" spans="1:109" ht="14.25" x14ac:dyDescent="0.45">
      <c r="A702" s="10"/>
      <c r="B702" s="10"/>
      <c r="C702" s="10"/>
      <c r="D702" s="9"/>
      <c r="E702" s="17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8"/>
      <c r="AS702" s="18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53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  <c r="CW702" s="10"/>
      <c r="CX702" s="10"/>
      <c r="CY702" s="10"/>
      <c r="CZ702" s="10"/>
      <c r="DA702" s="10"/>
      <c r="DB702" s="10"/>
      <c r="DC702" s="10"/>
      <c r="DD702" s="10"/>
      <c r="DE702" s="10"/>
    </row>
    <row r="703" spans="1:109" ht="14.25" x14ac:dyDescent="0.45">
      <c r="A703" s="10"/>
      <c r="B703" s="10"/>
      <c r="C703" s="10"/>
      <c r="D703" s="9"/>
      <c r="E703" s="17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8"/>
      <c r="AS703" s="18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53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  <c r="CW703" s="10"/>
      <c r="CX703" s="10"/>
      <c r="CY703" s="10"/>
      <c r="CZ703" s="10"/>
      <c r="DA703" s="10"/>
      <c r="DB703" s="10"/>
      <c r="DC703" s="10"/>
      <c r="DD703" s="10"/>
      <c r="DE703" s="10"/>
    </row>
    <row r="704" spans="1:109" ht="14.25" x14ac:dyDescent="0.45">
      <c r="A704" s="10"/>
      <c r="B704" s="10"/>
      <c r="C704" s="10"/>
      <c r="D704" s="9"/>
      <c r="E704" s="1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8"/>
      <c r="AS704" s="18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53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  <c r="CW704" s="10"/>
      <c r="CX704" s="10"/>
      <c r="CY704" s="10"/>
      <c r="CZ704" s="10"/>
      <c r="DA704" s="10"/>
      <c r="DB704" s="10"/>
      <c r="DC704" s="10"/>
      <c r="DD704" s="10"/>
      <c r="DE704" s="10"/>
    </row>
    <row r="705" spans="1:109" ht="14.25" x14ac:dyDescent="0.45">
      <c r="A705" s="10"/>
      <c r="B705" s="10"/>
      <c r="C705" s="10"/>
      <c r="D705" s="9"/>
      <c r="E705" s="1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8"/>
      <c r="AS705" s="18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53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  <c r="CW705" s="10"/>
      <c r="CX705" s="10"/>
      <c r="CY705" s="10"/>
      <c r="CZ705" s="10"/>
      <c r="DA705" s="10"/>
      <c r="DB705" s="10"/>
      <c r="DC705" s="10"/>
      <c r="DD705" s="10"/>
      <c r="DE705" s="10"/>
    </row>
    <row r="706" spans="1:109" ht="14.25" x14ac:dyDescent="0.45">
      <c r="A706" s="10"/>
      <c r="B706" s="10"/>
      <c r="C706" s="10"/>
      <c r="D706" s="9"/>
      <c r="E706" s="1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8"/>
      <c r="AS706" s="18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53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  <c r="CW706" s="10"/>
      <c r="CX706" s="10"/>
      <c r="CY706" s="10"/>
      <c r="CZ706" s="10"/>
      <c r="DA706" s="10"/>
      <c r="DB706" s="10"/>
      <c r="DC706" s="10"/>
      <c r="DD706" s="10"/>
      <c r="DE706" s="10"/>
    </row>
    <row r="707" spans="1:109" ht="14.25" x14ac:dyDescent="0.45">
      <c r="A707" s="10"/>
      <c r="B707" s="10"/>
      <c r="C707" s="10"/>
      <c r="D707" s="9"/>
      <c r="E707" s="1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8"/>
      <c r="AS707" s="18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53"/>
      <c r="BV707" s="10"/>
      <c r="BW707" s="10"/>
      <c r="BX707" s="10"/>
      <c r="BY707" s="10"/>
      <c r="BZ707" s="10"/>
      <c r="CA707" s="10"/>
      <c r="CB707" s="10"/>
      <c r="CC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  <c r="CV707" s="10"/>
      <c r="CW707" s="10"/>
      <c r="CX707" s="10"/>
      <c r="CY707" s="10"/>
      <c r="CZ707" s="10"/>
      <c r="DA707" s="10"/>
      <c r="DB707" s="10"/>
      <c r="DC707" s="10"/>
      <c r="DD707" s="10"/>
      <c r="DE707" s="10"/>
    </row>
    <row r="708" spans="1:109" ht="14.25" x14ac:dyDescent="0.45">
      <c r="A708" s="10"/>
      <c r="B708" s="10"/>
      <c r="C708" s="10"/>
      <c r="D708" s="9"/>
      <c r="E708" s="1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8"/>
      <c r="AS708" s="18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53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  <c r="CW708" s="10"/>
      <c r="CX708" s="10"/>
      <c r="CY708" s="10"/>
      <c r="CZ708" s="10"/>
      <c r="DA708" s="10"/>
      <c r="DB708" s="10"/>
      <c r="DC708" s="10"/>
      <c r="DD708" s="10"/>
      <c r="DE708" s="10"/>
    </row>
    <row r="709" spans="1:109" ht="14.25" x14ac:dyDescent="0.45">
      <c r="A709" s="10"/>
      <c r="B709" s="10"/>
      <c r="C709" s="10"/>
      <c r="D709" s="9"/>
      <c r="E709" s="1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8"/>
      <c r="AS709" s="18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53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  <c r="CX709" s="10"/>
      <c r="CY709" s="10"/>
      <c r="CZ709" s="10"/>
      <c r="DA709" s="10"/>
      <c r="DB709" s="10"/>
      <c r="DC709" s="10"/>
      <c r="DD709" s="10"/>
      <c r="DE709" s="10"/>
    </row>
    <row r="710" spans="1:109" ht="14.25" x14ac:dyDescent="0.45">
      <c r="A710" s="10"/>
      <c r="B710" s="10"/>
      <c r="C710" s="10"/>
      <c r="D710" s="9"/>
      <c r="E710" s="1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8"/>
      <c r="AS710" s="18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53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  <c r="CW710" s="10"/>
      <c r="CX710" s="10"/>
      <c r="CY710" s="10"/>
      <c r="CZ710" s="10"/>
      <c r="DA710" s="10"/>
      <c r="DB710" s="10"/>
      <c r="DC710" s="10"/>
      <c r="DD710" s="10"/>
      <c r="DE710" s="10"/>
    </row>
    <row r="711" spans="1:109" ht="14.25" x14ac:dyDescent="0.45">
      <c r="A711" s="10"/>
      <c r="B711" s="10"/>
      <c r="C711" s="10"/>
      <c r="D711" s="9"/>
      <c r="E711" s="17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8"/>
      <c r="AS711" s="18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53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  <c r="CW711" s="10"/>
      <c r="CX711" s="10"/>
      <c r="CY711" s="10"/>
      <c r="CZ711" s="10"/>
      <c r="DA711" s="10"/>
      <c r="DB711" s="10"/>
      <c r="DC711" s="10"/>
      <c r="DD711" s="10"/>
      <c r="DE711" s="10"/>
    </row>
    <row r="712" spans="1:109" ht="14.25" x14ac:dyDescent="0.45">
      <c r="A712" s="10"/>
      <c r="B712" s="10"/>
      <c r="C712" s="10"/>
      <c r="D712" s="9"/>
      <c r="E712" s="1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8"/>
      <c r="AS712" s="18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53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  <c r="CW712" s="10"/>
      <c r="CX712" s="10"/>
      <c r="CY712" s="10"/>
      <c r="CZ712" s="10"/>
      <c r="DA712" s="10"/>
      <c r="DB712" s="10"/>
      <c r="DC712" s="10"/>
      <c r="DD712" s="10"/>
      <c r="DE712" s="10"/>
    </row>
    <row r="713" spans="1:109" ht="14.25" x14ac:dyDescent="0.45">
      <c r="A713" s="10"/>
      <c r="B713" s="10"/>
      <c r="C713" s="10"/>
      <c r="D713" s="9"/>
      <c r="E713" s="1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8"/>
      <c r="AS713" s="18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53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  <c r="CW713" s="10"/>
      <c r="CX713" s="10"/>
      <c r="CY713" s="10"/>
      <c r="CZ713" s="10"/>
      <c r="DA713" s="10"/>
      <c r="DB713" s="10"/>
      <c r="DC713" s="10"/>
      <c r="DD713" s="10"/>
      <c r="DE713" s="10"/>
    </row>
    <row r="714" spans="1:109" ht="14.25" x14ac:dyDescent="0.45">
      <c r="A714" s="10"/>
      <c r="B714" s="10"/>
      <c r="C714" s="10"/>
      <c r="D714" s="9"/>
      <c r="E714" s="17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8"/>
      <c r="AS714" s="18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53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  <c r="DC714" s="10"/>
      <c r="DD714" s="10"/>
      <c r="DE714" s="10"/>
    </row>
    <row r="715" spans="1:109" ht="14.25" x14ac:dyDescent="0.45">
      <c r="A715" s="10"/>
      <c r="B715" s="10"/>
      <c r="C715" s="10"/>
      <c r="D715" s="9"/>
      <c r="E715" s="17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8"/>
      <c r="AS715" s="18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53"/>
      <c r="BV715" s="10"/>
      <c r="BW715" s="10"/>
      <c r="BX715" s="10"/>
      <c r="BY715" s="10"/>
      <c r="BZ715" s="10"/>
      <c r="CA715" s="10"/>
      <c r="CB715" s="10"/>
      <c r="CC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  <c r="CV715" s="10"/>
      <c r="CW715" s="10"/>
      <c r="CX715" s="10"/>
      <c r="CY715" s="10"/>
      <c r="CZ715" s="10"/>
      <c r="DA715" s="10"/>
      <c r="DB715" s="10"/>
      <c r="DC715" s="10"/>
      <c r="DD715" s="10"/>
      <c r="DE715" s="10"/>
    </row>
    <row r="716" spans="1:109" ht="14.25" x14ac:dyDescent="0.45">
      <c r="A716" s="10"/>
      <c r="B716" s="10"/>
      <c r="C716" s="10"/>
      <c r="D716" s="9"/>
      <c r="E716" s="1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8"/>
      <c r="AS716" s="18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53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  <c r="DD716" s="10"/>
      <c r="DE716" s="10"/>
    </row>
    <row r="717" spans="1:109" ht="14.25" x14ac:dyDescent="0.45">
      <c r="A717" s="10"/>
      <c r="B717" s="10"/>
      <c r="C717" s="10"/>
      <c r="D717" s="9"/>
      <c r="E717" s="17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8"/>
      <c r="AS717" s="18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53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  <c r="DC717" s="10"/>
      <c r="DD717" s="10"/>
      <c r="DE717" s="10"/>
    </row>
    <row r="718" spans="1:109" ht="14.25" x14ac:dyDescent="0.45">
      <c r="A718" s="10"/>
      <c r="B718" s="10"/>
      <c r="C718" s="10"/>
      <c r="D718" s="9"/>
      <c r="E718" s="1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8"/>
      <c r="AS718" s="18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53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  <c r="CW718" s="10"/>
      <c r="CX718" s="10"/>
      <c r="CY718" s="10"/>
      <c r="CZ718" s="10"/>
      <c r="DA718" s="10"/>
      <c r="DB718" s="10"/>
      <c r="DC718" s="10"/>
      <c r="DD718" s="10"/>
      <c r="DE718" s="10"/>
    </row>
    <row r="719" spans="1:109" ht="14.25" x14ac:dyDescent="0.45">
      <c r="A719" s="10"/>
      <c r="B719" s="10"/>
      <c r="C719" s="10"/>
      <c r="D719" s="9"/>
      <c r="E719" s="1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8"/>
      <c r="AS719" s="18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53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  <c r="CW719" s="10"/>
      <c r="CX719" s="10"/>
      <c r="CY719" s="10"/>
      <c r="CZ719" s="10"/>
      <c r="DA719" s="10"/>
      <c r="DB719" s="10"/>
      <c r="DC719" s="10"/>
      <c r="DD719" s="10"/>
      <c r="DE719" s="10"/>
    </row>
    <row r="720" spans="1:109" ht="14.25" x14ac:dyDescent="0.45">
      <c r="A720" s="10"/>
      <c r="B720" s="10"/>
      <c r="C720" s="10"/>
      <c r="D720" s="9"/>
      <c r="E720" s="1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8"/>
      <c r="AS720" s="18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53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10"/>
      <c r="CY720" s="10"/>
      <c r="CZ720" s="10"/>
      <c r="DA720" s="10"/>
      <c r="DB720" s="10"/>
      <c r="DC720" s="10"/>
      <c r="DD720" s="10"/>
      <c r="DE720" s="10"/>
    </row>
    <row r="721" spans="1:109" ht="14.25" x14ac:dyDescent="0.45">
      <c r="A721" s="10"/>
      <c r="B721" s="10"/>
      <c r="C721" s="10"/>
      <c r="D721" s="9"/>
      <c r="E721" s="1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8"/>
      <c r="AS721" s="18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53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  <c r="CW721" s="10"/>
      <c r="CX721" s="10"/>
      <c r="CY721" s="10"/>
      <c r="CZ721" s="10"/>
      <c r="DA721" s="10"/>
      <c r="DB721" s="10"/>
      <c r="DC721" s="10"/>
      <c r="DD721" s="10"/>
      <c r="DE721" s="10"/>
    </row>
    <row r="722" spans="1:109" ht="14.25" x14ac:dyDescent="0.45">
      <c r="A722" s="10"/>
      <c r="B722" s="10"/>
      <c r="C722" s="10"/>
      <c r="D722" s="9"/>
      <c r="E722" s="1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8"/>
      <c r="AS722" s="18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53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  <c r="CW722" s="10"/>
      <c r="CX722" s="10"/>
      <c r="CY722" s="10"/>
      <c r="CZ722" s="10"/>
      <c r="DA722" s="10"/>
      <c r="DB722" s="10"/>
      <c r="DC722" s="10"/>
      <c r="DD722" s="10"/>
      <c r="DE722" s="10"/>
    </row>
    <row r="723" spans="1:109" ht="14.25" x14ac:dyDescent="0.45">
      <c r="A723" s="10"/>
      <c r="B723" s="10"/>
      <c r="C723" s="10"/>
      <c r="D723" s="9"/>
      <c r="E723" s="1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8"/>
      <c r="AS723" s="18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53"/>
      <c r="BV723" s="10"/>
      <c r="BW723" s="10"/>
      <c r="BX723" s="10"/>
      <c r="BY723" s="10"/>
      <c r="BZ723" s="10"/>
      <c r="CA723" s="10"/>
      <c r="CB723" s="10"/>
      <c r="CC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  <c r="CV723" s="10"/>
      <c r="CW723" s="10"/>
      <c r="CX723" s="10"/>
      <c r="CY723" s="10"/>
      <c r="CZ723" s="10"/>
      <c r="DA723" s="10"/>
      <c r="DB723" s="10"/>
      <c r="DC723" s="10"/>
      <c r="DD723" s="10"/>
      <c r="DE723" s="10"/>
    </row>
    <row r="724" spans="1:109" ht="14.25" x14ac:dyDescent="0.45">
      <c r="A724" s="10"/>
      <c r="B724" s="10"/>
      <c r="C724" s="10"/>
      <c r="D724" s="9"/>
      <c r="E724" s="1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8"/>
      <c r="AS724" s="18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53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  <c r="CW724" s="10"/>
      <c r="CX724" s="10"/>
      <c r="CY724" s="10"/>
      <c r="CZ724" s="10"/>
      <c r="DA724" s="10"/>
      <c r="DB724" s="10"/>
      <c r="DC724" s="10"/>
      <c r="DD724" s="10"/>
      <c r="DE724" s="10"/>
    </row>
    <row r="725" spans="1:109" ht="14.25" x14ac:dyDescent="0.45">
      <c r="A725" s="10"/>
      <c r="B725" s="10"/>
      <c r="C725" s="10"/>
      <c r="D725" s="9"/>
      <c r="E725" s="1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8"/>
      <c r="AS725" s="18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53"/>
      <c r="BV725" s="10"/>
      <c r="BW725" s="10"/>
      <c r="BX725" s="10"/>
      <c r="BY725" s="10"/>
      <c r="BZ725" s="10"/>
      <c r="CA725" s="10"/>
      <c r="CB725" s="10"/>
      <c r="CC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  <c r="CV725" s="10"/>
      <c r="CW725" s="10"/>
      <c r="CX725" s="10"/>
      <c r="CY725" s="10"/>
      <c r="CZ725" s="10"/>
      <c r="DA725" s="10"/>
      <c r="DB725" s="10"/>
      <c r="DC725" s="10"/>
      <c r="DD725" s="10"/>
      <c r="DE725" s="10"/>
    </row>
    <row r="726" spans="1:109" ht="14.25" x14ac:dyDescent="0.45">
      <c r="A726" s="10"/>
      <c r="B726" s="10"/>
      <c r="C726" s="10"/>
      <c r="D726" s="9"/>
      <c r="E726" s="1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8"/>
      <c r="AS726" s="18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53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  <c r="CW726" s="10"/>
      <c r="CX726" s="10"/>
      <c r="CY726" s="10"/>
      <c r="CZ726" s="10"/>
      <c r="DA726" s="10"/>
      <c r="DB726" s="10"/>
      <c r="DC726" s="10"/>
      <c r="DD726" s="10"/>
      <c r="DE726" s="10"/>
    </row>
    <row r="727" spans="1:109" ht="14.25" x14ac:dyDescent="0.45">
      <c r="A727" s="10"/>
      <c r="B727" s="10"/>
      <c r="C727" s="10"/>
      <c r="D727" s="9"/>
      <c r="E727" s="1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8"/>
      <c r="AS727" s="18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53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  <c r="DC727" s="10"/>
      <c r="DD727" s="10"/>
      <c r="DE727" s="10"/>
    </row>
    <row r="728" spans="1:109" ht="14.25" x14ac:dyDescent="0.45">
      <c r="A728" s="10"/>
      <c r="B728" s="10"/>
      <c r="C728" s="10"/>
      <c r="D728" s="9"/>
      <c r="E728" s="1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8"/>
      <c r="AS728" s="18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53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  <c r="CW728" s="10"/>
      <c r="CX728" s="10"/>
      <c r="CY728" s="10"/>
      <c r="CZ728" s="10"/>
      <c r="DA728" s="10"/>
      <c r="DB728" s="10"/>
      <c r="DC728" s="10"/>
      <c r="DD728" s="10"/>
      <c r="DE728" s="10"/>
    </row>
    <row r="729" spans="1:109" ht="14.25" x14ac:dyDescent="0.45">
      <c r="A729" s="10"/>
      <c r="B729" s="10"/>
      <c r="C729" s="10"/>
      <c r="D729" s="9"/>
      <c r="E729" s="1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8"/>
      <c r="AS729" s="18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53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  <c r="CW729" s="10"/>
      <c r="CX729" s="10"/>
      <c r="CY729" s="10"/>
      <c r="CZ729" s="10"/>
      <c r="DA729" s="10"/>
      <c r="DB729" s="10"/>
      <c r="DC729" s="10"/>
      <c r="DD729" s="10"/>
      <c r="DE729" s="10"/>
    </row>
    <row r="730" spans="1:109" ht="14.25" x14ac:dyDescent="0.45">
      <c r="A730" s="10"/>
      <c r="B730" s="10"/>
      <c r="C730" s="10"/>
      <c r="D730" s="9"/>
      <c r="E730" s="1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8"/>
      <c r="AS730" s="18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53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  <c r="CW730" s="10"/>
      <c r="CX730" s="10"/>
      <c r="CY730" s="10"/>
      <c r="CZ730" s="10"/>
      <c r="DA730" s="10"/>
      <c r="DB730" s="10"/>
      <c r="DC730" s="10"/>
      <c r="DD730" s="10"/>
      <c r="DE730" s="10"/>
    </row>
    <row r="731" spans="1:109" ht="14.25" x14ac:dyDescent="0.45">
      <c r="A731" s="10"/>
      <c r="B731" s="10"/>
      <c r="C731" s="10"/>
      <c r="D731" s="9"/>
      <c r="E731" s="1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8"/>
      <c r="AS731" s="18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53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  <c r="CX731" s="10"/>
      <c r="CY731" s="10"/>
      <c r="CZ731" s="10"/>
      <c r="DA731" s="10"/>
      <c r="DB731" s="10"/>
      <c r="DC731" s="10"/>
      <c r="DD731" s="10"/>
      <c r="DE731" s="10"/>
    </row>
    <row r="732" spans="1:109" ht="14.25" x14ac:dyDescent="0.45">
      <c r="A732" s="10"/>
      <c r="B732" s="10"/>
      <c r="C732" s="10"/>
      <c r="D732" s="9"/>
      <c r="E732" s="1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8"/>
      <c r="AS732" s="18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53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  <c r="CW732" s="10"/>
      <c r="CX732" s="10"/>
      <c r="CY732" s="10"/>
      <c r="CZ732" s="10"/>
      <c r="DA732" s="10"/>
      <c r="DB732" s="10"/>
      <c r="DC732" s="10"/>
      <c r="DD732" s="10"/>
      <c r="DE732" s="10"/>
    </row>
    <row r="733" spans="1:109" ht="14.25" x14ac:dyDescent="0.45">
      <c r="A733" s="10"/>
      <c r="B733" s="10"/>
      <c r="C733" s="10"/>
      <c r="D733" s="9"/>
      <c r="E733" s="1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8"/>
      <c r="AS733" s="18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53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  <c r="CW733" s="10"/>
      <c r="CX733" s="10"/>
      <c r="CY733" s="10"/>
      <c r="CZ733" s="10"/>
      <c r="DA733" s="10"/>
      <c r="DB733" s="10"/>
      <c r="DC733" s="10"/>
      <c r="DD733" s="10"/>
      <c r="DE733" s="10"/>
    </row>
    <row r="734" spans="1:109" ht="14.25" x14ac:dyDescent="0.45">
      <c r="A734" s="10"/>
      <c r="B734" s="10"/>
      <c r="C734" s="10"/>
      <c r="D734" s="9"/>
      <c r="E734" s="1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8"/>
      <c r="AS734" s="18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53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  <c r="CW734" s="10"/>
      <c r="CX734" s="10"/>
      <c r="CY734" s="10"/>
      <c r="CZ734" s="10"/>
      <c r="DA734" s="10"/>
      <c r="DB734" s="10"/>
      <c r="DC734" s="10"/>
      <c r="DD734" s="10"/>
      <c r="DE734" s="10"/>
    </row>
    <row r="735" spans="1:109" ht="14.25" x14ac:dyDescent="0.45">
      <c r="A735" s="10"/>
      <c r="B735" s="10"/>
      <c r="C735" s="10"/>
      <c r="D735" s="9"/>
      <c r="E735" s="1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8"/>
      <c r="AS735" s="18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53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  <c r="CW735" s="10"/>
      <c r="CX735" s="10"/>
      <c r="CY735" s="10"/>
      <c r="CZ735" s="10"/>
      <c r="DA735" s="10"/>
      <c r="DB735" s="10"/>
      <c r="DC735" s="10"/>
      <c r="DD735" s="10"/>
      <c r="DE735" s="10"/>
    </row>
    <row r="736" spans="1:109" ht="14.25" x14ac:dyDescent="0.45">
      <c r="A736" s="10"/>
      <c r="B736" s="10"/>
      <c r="C736" s="10"/>
      <c r="D736" s="9"/>
      <c r="E736" s="1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8"/>
      <c r="AS736" s="18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53"/>
      <c r="BV736" s="10"/>
      <c r="BW736" s="10"/>
      <c r="BX736" s="10"/>
      <c r="BY736" s="10"/>
      <c r="BZ736" s="10"/>
      <c r="CA736" s="10"/>
      <c r="CB736" s="10"/>
      <c r="CC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  <c r="CV736" s="10"/>
      <c r="CW736" s="10"/>
      <c r="CX736" s="10"/>
      <c r="CY736" s="10"/>
      <c r="CZ736" s="10"/>
      <c r="DA736" s="10"/>
      <c r="DB736" s="10"/>
      <c r="DC736" s="10"/>
      <c r="DD736" s="10"/>
      <c r="DE736" s="10"/>
    </row>
    <row r="737" spans="1:109" ht="14.25" x14ac:dyDescent="0.45">
      <c r="A737" s="10"/>
      <c r="B737" s="10"/>
      <c r="C737" s="10"/>
      <c r="D737" s="9"/>
      <c r="E737" s="1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8"/>
      <c r="AS737" s="18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53"/>
      <c r="BV737" s="10"/>
      <c r="BW737" s="10"/>
      <c r="BX737" s="10"/>
      <c r="BY737" s="10"/>
      <c r="BZ737" s="10"/>
      <c r="CA737" s="10"/>
      <c r="CB737" s="10"/>
      <c r="CC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  <c r="CV737" s="10"/>
      <c r="CW737" s="10"/>
      <c r="CX737" s="10"/>
      <c r="CY737" s="10"/>
      <c r="CZ737" s="10"/>
      <c r="DA737" s="10"/>
      <c r="DB737" s="10"/>
      <c r="DC737" s="10"/>
      <c r="DD737" s="10"/>
      <c r="DE737" s="10"/>
    </row>
    <row r="738" spans="1:109" ht="14.25" x14ac:dyDescent="0.45">
      <c r="A738" s="10"/>
      <c r="B738" s="10"/>
      <c r="C738" s="10"/>
      <c r="D738" s="9"/>
      <c r="E738" s="1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8"/>
      <c r="AS738" s="18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53"/>
      <c r="BV738" s="10"/>
      <c r="BW738" s="10"/>
      <c r="BX738" s="10"/>
      <c r="BY738" s="10"/>
      <c r="BZ738" s="10"/>
      <c r="CA738" s="10"/>
      <c r="CB738" s="10"/>
      <c r="CC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  <c r="CV738" s="10"/>
      <c r="CW738" s="10"/>
      <c r="CX738" s="10"/>
      <c r="CY738" s="10"/>
      <c r="CZ738" s="10"/>
      <c r="DA738" s="10"/>
      <c r="DB738" s="10"/>
      <c r="DC738" s="10"/>
      <c r="DD738" s="10"/>
      <c r="DE738" s="10"/>
    </row>
    <row r="739" spans="1:109" ht="14.25" x14ac:dyDescent="0.45">
      <c r="A739" s="10"/>
      <c r="B739" s="10"/>
      <c r="C739" s="10"/>
      <c r="D739" s="9"/>
      <c r="E739" s="1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8"/>
      <c r="AS739" s="18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53"/>
      <c r="BV739" s="10"/>
      <c r="BW739" s="10"/>
      <c r="BX739" s="10"/>
      <c r="BY739" s="10"/>
      <c r="BZ739" s="10"/>
      <c r="CA739" s="10"/>
      <c r="CB739" s="10"/>
      <c r="CC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  <c r="CW739" s="10"/>
      <c r="CX739" s="10"/>
      <c r="CY739" s="10"/>
      <c r="CZ739" s="10"/>
      <c r="DA739" s="10"/>
      <c r="DB739" s="10"/>
      <c r="DC739" s="10"/>
      <c r="DD739" s="10"/>
      <c r="DE739" s="10"/>
    </row>
    <row r="740" spans="1:109" ht="14.25" x14ac:dyDescent="0.45">
      <c r="A740" s="10"/>
      <c r="B740" s="10"/>
      <c r="C740" s="10"/>
      <c r="D740" s="9"/>
      <c r="E740" s="1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8"/>
      <c r="AS740" s="18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53"/>
      <c r="BV740" s="10"/>
      <c r="BW740" s="10"/>
      <c r="BX740" s="10"/>
      <c r="BY740" s="10"/>
      <c r="BZ740" s="10"/>
      <c r="CA740" s="10"/>
      <c r="CB740" s="10"/>
      <c r="CC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  <c r="CV740" s="10"/>
      <c r="CW740" s="10"/>
      <c r="CX740" s="10"/>
      <c r="CY740" s="10"/>
      <c r="CZ740" s="10"/>
      <c r="DA740" s="10"/>
      <c r="DB740" s="10"/>
      <c r="DC740" s="10"/>
      <c r="DD740" s="10"/>
      <c r="DE740" s="10"/>
    </row>
    <row r="741" spans="1:109" ht="14.25" x14ac:dyDescent="0.45">
      <c r="A741" s="10"/>
      <c r="B741" s="10"/>
      <c r="C741" s="10"/>
      <c r="D741" s="9"/>
      <c r="E741" s="1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8"/>
      <c r="AS741" s="18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53"/>
      <c r="BV741" s="10"/>
      <c r="BW741" s="10"/>
      <c r="BX741" s="10"/>
      <c r="BY741" s="10"/>
      <c r="BZ741" s="10"/>
      <c r="CA741" s="10"/>
      <c r="CB741" s="10"/>
      <c r="CC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  <c r="CV741" s="10"/>
      <c r="CW741" s="10"/>
      <c r="CX741" s="10"/>
      <c r="CY741" s="10"/>
      <c r="CZ741" s="10"/>
      <c r="DA741" s="10"/>
      <c r="DB741" s="10"/>
      <c r="DC741" s="10"/>
      <c r="DD741" s="10"/>
      <c r="DE741" s="10"/>
    </row>
    <row r="742" spans="1:109" ht="14.25" x14ac:dyDescent="0.45">
      <c r="A742" s="10"/>
      <c r="B742" s="10"/>
      <c r="C742" s="10"/>
      <c r="D742" s="9"/>
      <c r="E742" s="1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8"/>
      <c r="AS742" s="18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53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  <c r="CW742" s="10"/>
      <c r="CX742" s="10"/>
      <c r="CY742" s="10"/>
      <c r="CZ742" s="10"/>
      <c r="DA742" s="10"/>
      <c r="DB742" s="10"/>
      <c r="DC742" s="10"/>
      <c r="DD742" s="10"/>
      <c r="DE742" s="10"/>
    </row>
    <row r="743" spans="1:109" ht="14.25" x14ac:dyDescent="0.45">
      <c r="A743" s="10"/>
      <c r="B743" s="10"/>
      <c r="C743" s="10"/>
      <c r="D743" s="9"/>
      <c r="E743" s="1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8"/>
      <c r="AS743" s="18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53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  <c r="CW743" s="10"/>
      <c r="CX743" s="10"/>
      <c r="CY743" s="10"/>
      <c r="CZ743" s="10"/>
      <c r="DA743" s="10"/>
      <c r="DB743" s="10"/>
      <c r="DC743" s="10"/>
      <c r="DD743" s="10"/>
      <c r="DE743" s="10"/>
    </row>
    <row r="744" spans="1:109" ht="14.25" x14ac:dyDescent="0.45">
      <c r="A744" s="10"/>
      <c r="B744" s="10"/>
      <c r="C744" s="10"/>
      <c r="D744" s="9"/>
      <c r="E744" s="1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8"/>
      <c r="AS744" s="18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53"/>
      <c r="BV744" s="10"/>
      <c r="BW744" s="10"/>
      <c r="BX744" s="10"/>
      <c r="BY744" s="10"/>
      <c r="BZ744" s="10"/>
      <c r="CA744" s="10"/>
      <c r="CB744" s="10"/>
      <c r="CC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  <c r="CV744" s="10"/>
      <c r="CW744" s="10"/>
      <c r="CX744" s="10"/>
      <c r="CY744" s="10"/>
      <c r="CZ744" s="10"/>
      <c r="DA744" s="10"/>
      <c r="DB744" s="10"/>
      <c r="DC744" s="10"/>
      <c r="DD744" s="10"/>
      <c r="DE744" s="10"/>
    </row>
    <row r="745" spans="1:109" ht="14.25" x14ac:dyDescent="0.45">
      <c r="A745" s="10"/>
      <c r="B745" s="10"/>
      <c r="C745" s="10"/>
      <c r="D745" s="9"/>
      <c r="E745" s="1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8"/>
      <c r="AS745" s="18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53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  <c r="CW745" s="10"/>
      <c r="CX745" s="10"/>
      <c r="CY745" s="10"/>
      <c r="CZ745" s="10"/>
      <c r="DA745" s="10"/>
      <c r="DB745" s="10"/>
      <c r="DC745" s="10"/>
      <c r="DD745" s="10"/>
      <c r="DE745" s="10"/>
    </row>
    <row r="746" spans="1:109" ht="14.25" x14ac:dyDescent="0.45">
      <c r="A746" s="10"/>
      <c r="B746" s="10"/>
      <c r="C746" s="10"/>
      <c r="D746" s="9"/>
      <c r="E746" s="1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8"/>
      <c r="AS746" s="18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53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  <c r="CW746" s="10"/>
      <c r="CX746" s="10"/>
      <c r="CY746" s="10"/>
      <c r="CZ746" s="10"/>
      <c r="DA746" s="10"/>
      <c r="DB746" s="10"/>
      <c r="DC746" s="10"/>
      <c r="DD746" s="10"/>
      <c r="DE746" s="10"/>
    </row>
    <row r="747" spans="1:109" ht="14.25" x14ac:dyDescent="0.45">
      <c r="A747" s="10"/>
      <c r="B747" s="10"/>
      <c r="C747" s="10"/>
      <c r="D747" s="9"/>
      <c r="E747" s="1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8"/>
      <c r="AS747" s="18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53"/>
      <c r="BV747" s="10"/>
      <c r="BW747" s="10"/>
      <c r="BX747" s="10"/>
      <c r="BY747" s="10"/>
      <c r="BZ747" s="10"/>
      <c r="CA747" s="10"/>
      <c r="CB747" s="10"/>
      <c r="CC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  <c r="CV747" s="10"/>
      <c r="CW747" s="10"/>
      <c r="CX747" s="10"/>
      <c r="CY747" s="10"/>
      <c r="CZ747" s="10"/>
      <c r="DA747" s="10"/>
      <c r="DB747" s="10"/>
      <c r="DC747" s="10"/>
      <c r="DD747" s="10"/>
      <c r="DE747" s="10"/>
    </row>
    <row r="748" spans="1:109" ht="14.25" x14ac:dyDescent="0.45">
      <c r="A748" s="10"/>
      <c r="B748" s="10"/>
      <c r="C748" s="10"/>
      <c r="D748" s="9"/>
      <c r="E748" s="1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8"/>
      <c r="AS748" s="18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53"/>
      <c r="BV748" s="10"/>
      <c r="BW748" s="10"/>
      <c r="BX748" s="10"/>
      <c r="BY748" s="10"/>
      <c r="BZ748" s="10"/>
      <c r="CA748" s="10"/>
      <c r="CB748" s="10"/>
      <c r="CC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  <c r="CV748" s="10"/>
      <c r="CW748" s="10"/>
      <c r="CX748" s="10"/>
      <c r="CY748" s="10"/>
      <c r="CZ748" s="10"/>
      <c r="DA748" s="10"/>
      <c r="DB748" s="10"/>
      <c r="DC748" s="10"/>
      <c r="DD748" s="10"/>
      <c r="DE748" s="10"/>
    </row>
    <row r="749" spans="1:109" ht="14.25" x14ac:dyDescent="0.45">
      <c r="A749" s="10"/>
      <c r="B749" s="10"/>
      <c r="C749" s="10"/>
      <c r="D749" s="9"/>
      <c r="E749" s="1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8"/>
      <c r="AS749" s="18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53"/>
      <c r="BV749" s="10"/>
      <c r="BW749" s="10"/>
      <c r="BX749" s="10"/>
      <c r="BY749" s="10"/>
      <c r="BZ749" s="10"/>
      <c r="CA749" s="10"/>
      <c r="CB749" s="10"/>
      <c r="CC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  <c r="CV749" s="10"/>
      <c r="CW749" s="10"/>
      <c r="CX749" s="10"/>
      <c r="CY749" s="10"/>
      <c r="CZ749" s="10"/>
      <c r="DA749" s="10"/>
      <c r="DB749" s="10"/>
      <c r="DC749" s="10"/>
      <c r="DD749" s="10"/>
      <c r="DE749" s="10"/>
    </row>
    <row r="750" spans="1:109" ht="14.25" x14ac:dyDescent="0.45">
      <c r="A750" s="10"/>
      <c r="B750" s="10"/>
      <c r="C750" s="10"/>
      <c r="D750" s="9"/>
      <c r="E750" s="1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8"/>
      <c r="AS750" s="18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53"/>
      <c r="BV750" s="10"/>
      <c r="BW750" s="10"/>
      <c r="BX750" s="10"/>
      <c r="BY750" s="10"/>
      <c r="BZ750" s="10"/>
      <c r="CA750" s="10"/>
      <c r="CB750" s="10"/>
      <c r="CC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  <c r="CU750" s="10"/>
      <c r="CV750" s="10"/>
      <c r="CW750" s="10"/>
      <c r="CX750" s="10"/>
      <c r="CY750" s="10"/>
      <c r="CZ750" s="10"/>
      <c r="DA750" s="10"/>
      <c r="DB750" s="10"/>
      <c r="DC750" s="10"/>
      <c r="DD750" s="10"/>
      <c r="DE750" s="10"/>
    </row>
    <row r="751" spans="1:109" ht="14.25" x14ac:dyDescent="0.45">
      <c r="A751" s="10"/>
      <c r="B751" s="10"/>
      <c r="C751" s="10"/>
      <c r="D751" s="9"/>
      <c r="E751" s="1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8"/>
      <c r="AS751" s="18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53"/>
      <c r="BV751" s="10"/>
      <c r="BW751" s="10"/>
      <c r="BX751" s="10"/>
      <c r="BY751" s="10"/>
      <c r="BZ751" s="10"/>
      <c r="CA751" s="10"/>
      <c r="CB751" s="10"/>
      <c r="CC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  <c r="CU751" s="10"/>
      <c r="CV751" s="10"/>
      <c r="CW751" s="10"/>
      <c r="CX751" s="10"/>
      <c r="CY751" s="10"/>
      <c r="CZ751" s="10"/>
      <c r="DA751" s="10"/>
      <c r="DB751" s="10"/>
      <c r="DC751" s="10"/>
      <c r="DD751" s="10"/>
      <c r="DE751" s="10"/>
    </row>
    <row r="752" spans="1:109" ht="14.25" x14ac:dyDescent="0.45">
      <c r="A752" s="10"/>
      <c r="B752" s="10"/>
      <c r="C752" s="10"/>
      <c r="D752" s="9"/>
      <c r="E752" s="1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8"/>
      <c r="AS752" s="18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53"/>
      <c r="BV752" s="10"/>
      <c r="BW752" s="10"/>
      <c r="BX752" s="10"/>
      <c r="BY752" s="10"/>
      <c r="BZ752" s="10"/>
      <c r="CA752" s="10"/>
      <c r="CB752" s="10"/>
      <c r="CC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  <c r="CU752" s="10"/>
      <c r="CV752" s="10"/>
      <c r="CW752" s="10"/>
      <c r="CX752" s="10"/>
      <c r="CY752" s="10"/>
      <c r="CZ752" s="10"/>
      <c r="DA752" s="10"/>
      <c r="DB752" s="10"/>
      <c r="DC752" s="10"/>
      <c r="DD752" s="10"/>
      <c r="DE752" s="10"/>
    </row>
    <row r="753" spans="1:109" ht="14.25" x14ac:dyDescent="0.45">
      <c r="A753" s="10"/>
      <c r="B753" s="10"/>
      <c r="C753" s="10"/>
      <c r="D753" s="9"/>
      <c r="E753" s="1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8"/>
      <c r="AS753" s="18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53"/>
      <c r="BV753" s="10"/>
      <c r="BW753" s="10"/>
      <c r="BX753" s="10"/>
      <c r="BY753" s="10"/>
      <c r="BZ753" s="10"/>
      <c r="CA753" s="10"/>
      <c r="CB753" s="10"/>
      <c r="CC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  <c r="CU753" s="10"/>
      <c r="CV753" s="10"/>
      <c r="CW753" s="10"/>
      <c r="CX753" s="10"/>
      <c r="CY753" s="10"/>
      <c r="CZ753" s="10"/>
      <c r="DA753" s="10"/>
      <c r="DB753" s="10"/>
      <c r="DC753" s="10"/>
      <c r="DD753" s="10"/>
      <c r="DE753" s="10"/>
    </row>
    <row r="754" spans="1:109" ht="14.25" x14ac:dyDescent="0.45">
      <c r="A754" s="10"/>
      <c r="B754" s="10"/>
      <c r="C754" s="10"/>
      <c r="D754" s="9"/>
      <c r="E754" s="1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8"/>
      <c r="AS754" s="18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53"/>
      <c r="BV754" s="10"/>
      <c r="BW754" s="10"/>
      <c r="BX754" s="10"/>
      <c r="BY754" s="10"/>
      <c r="BZ754" s="10"/>
      <c r="CA754" s="10"/>
      <c r="CB754" s="10"/>
      <c r="CC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  <c r="CU754" s="10"/>
      <c r="CV754" s="10"/>
      <c r="CW754" s="10"/>
      <c r="CX754" s="10"/>
      <c r="CY754" s="10"/>
      <c r="CZ754" s="10"/>
      <c r="DA754" s="10"/>
      <c r="DB754" s="10"/>
      <c r="DC754" s="10"/>
      <c r="DD754" s="10"/>
      <c r="DE754" s="10"/>
    </row>
    <row r="755" spans="1:109" ht="14.25" x14ac:dyDescent="0.45">
      <c r="A755" s="10"/>
      <c r="B755" s="10"/>
      <c r="C755" s="10"/>
      <c r="D755" s="9"/>
      <c r="E755" s="1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8"/>
      <c r="AS755" s="18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53"/>
      <c r="BV755" s="10"/>
      <c r="BW755" s="10"/>
      <c r="BX755" s="10"/>
      <c r="BY755" s="10"/>
      <c r="BZ755" s="10"/>
      <c r="CA755" s="10"/>
      <c r="CB755" s="10"/>
      <c r="CC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  <c r="CU755" s="10"/>
      <c r="CV755" s="10"/>
      <c r="CW755" s="10"/>
      <c r="CX755" s="10"/>
      <c r="CY755" s="10"/>
      <c r="CZ755" s="10"/>
      <c r="DA755" s="10"/>
      <c r="DB755" s="10"/>
      <c r="DC755" s="10"/>
      <c r="DD755" s="10"/>
      <c r="DE755" s="10"/>
    </row>
    <row r="756" spans="1:109" ht="14.25" x14ac:dyDescent="0.45">
      <c r="A756" s="10"/>
      <c r="B756" s="10"/>
      <c r="C756" s="10"/>
      <c r="D756" s="9"/>
      <c r="E756" s="1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8"/>
      <c r="AS756" s="18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53"/>
      <c r="BV756" s="10"/>
      <c r="BW756" s="10"/>
      <c r="BX756" s="10"/>
      <c r="BY756" s="10"/>
      <c r="BZ756" s="10"/>
      <c r="CA756" s="10"/>
      <c r="CB756" s="10"/>
      <c r="CC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  <c r="CU756" s="10"/>
      <c r="CV756" s="10"/>
      <c r="CW756" s="10"/>
      <c r="CX756" s="10"/>
      <c r="CY756" s="10"/>
      <c r="CZ756" s="10"/>
      <c r="DA756" s="10"/>
      <c r="DB756" s="10"/>
      <c r="DC756" s="10"/>
      <c r="DD756" s="10"/>
      <c r="DE756" s="10"/>
    </row>
    <row r="757" spans="1:109" ht="14.25" x14ac:dyDescent="0.45">
      <c r="A757" s="10"/>
      <c r="B757" s="10"/>
      <c r="C757" s="10"/>
      <c r="D757" s="9"/>
      <c r="E757" s="1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8"/>
      <c r="AS757" s="18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53"/>
      <c r="BV757" s="10"/>
      <c r="BW757" s="10"/>
      <c r="BX757" s="10"/>
      <c r="BY757" s="10"/>
      <c r="BZ757" s="10"/>
      <c r="CA757" s="10"/>
      <c r="CB757" s="10"/>
      <c r="CC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  <c r="CU757" s="10"/>
      <c r="CV757" s="10"/>
      <c r="CW757" s="10"/>
      <c r="CX757" s="10"/>
      <c r="CY757" s="10"/>
      <c r="CZ757" s="10"/>
      <c r="DA757" s="10"/>
      <c r="DB757" s="10"/>
      <c r="DC757" s="10"/>
      <c r="DD757" s="10"/>
      <c r="DE757" s="10"/>
    </row>
    <row r="758" spans="1:109" ht="14.25" x14ac:dyDescent="0.45">
      <c r="A758" s="10"/>
      <c r="B758" s="10"/>
      <c r="C758" s="10"/>
      <c r="D758" s="9"/>
      <c r="E758" s="1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8"/>
      <c r="AS758" s="18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53"/>
      <c r="BV758" s="10"/>
      <c r="BW758" s="10"/>
      <c r="BX758" s="10"/>
      <c r="BY758" s="10"/>
      <c r="BZ758" s="10"/>
      <c r="CA758" s="10"/>
      <c r="CB758" s="10"/>
      <c r="CC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  <c r="CU758" s="10"/>
      <c r="CV758" s="10"/>
      <c r="CW758" s="10"/>
      <c r="CX758" s="10"/>
      <c r="CY758" s="10"/>
      <c r="CZ758" s="10"/>
      <c r="DA758" s="10"/>
      <c r="DB758" s="10"/>
      <c r="DC758" s="10"/>
      <c r="DD758" s="10"/>
      <c r="DE758" s="10"/>
    </row>
    <row r="759" spans="1:109" ht="14.25" x14ac:dyDescent="0.45">
      <c r="A759" s="10"/>
      <c r="B759" s="10"/>
      <c r="C759" s="10"/>
      <c r="D759" s="9"/>
      <c r="E759" s="1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8"/>
      <c r="AS759" s="18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53"/>
      <c r="BV759" s="10"/>
      <c r="BW759" s="10"/>
      <c r="BX759" s="10"/>
      <c r="BY759" s="10"/>
      <c r="BZ759" s="10"/>
      <c r="CA759" s="10"/>
      <c r="CB759" s="10"/>
      <c r="CC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  <c r="CV759" s="10"/>
      <c r="CW759" s="10"/>
      <c r="CX759" s="10"/>
      <c r="CY759" s="10"/>
      <c r="CZ759" s="10"/>
      <c r="DA759" s="10"/>
      <c r="DB759" s="10"/>
      <c r="DC759" s="10"/>
      <c r="DD759" s="10"/>
      <c r="DE759" s="10"/>
    </row>
    <row r="760" spans="1:109" ht="14.25" x14ac:dyDescent="0.45">
      <c r="A760" s="10"/>
      <c r="B760" s="10"/>
      <c r="C760" s="10"/>
      <c r="D760" s="9"/>
      <c r="E760" s="1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8"/>
      <c r="AS760" s="18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53"/>
      <c r="BV760" s="10"/>
      <c r="BW760" s="10"/>
      <c r="BX760" s="10"/>
      <c r="BY760" s="10"/>
      <c r="BZ760" s="10"/>
      <c r="CA760" s="10"/>
      <c r="CB760" s="10"/>
      <c r="CC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  <c r="CV760" s="10"/>
      <c r="CW760" s="10"/>
      <c r="CX760" s="10"/>
      <c r="CY760" s="10"/>
      <c r="CZ760" s="10"/>
      <c r="DA760" s="10"/>
      <c r="DB760" s="10"/>
      <c r="DC760" s="10"/>
      <c r="DD760" s="10"/>
      <c r="DE760" s="10"/>
    </row>
    <row r="761" spans="1:109" ht="14.25" x14ac:dyDescent="0.45">
      <c r="A761" s="10"/>
      <c r="B761" s="10"/>
      <c r="C761" s="10"/>
      <c r="D761" s="9"/>
      <c r="E761" s="1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8"/>
      <c r="AS761" s="18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53"/>
      <c r="BV761" s="10"/>
      <c r="BW761" s="10"/>
      <c r="BX761" s="10"/>
      <c r="BY761" s="10"/>
      <c r="BZ761" s="10"/>
      <c r="CA761" s="10"/>
      <c r="CB761" s="10"/>
      <c r="CC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  <c r="CU761" s="10"/>
      <c r="CV761" s="10"/>
      <c r="CW761" s="10"/>
      <c r="CX761" s="10"/>
      <c r="CY761" s="10"/>
      <c r="CZ761" s="10"/>
      <c r="DA761" s="10"/>
      <c r="DB761" s="10"/>
      <c r="DC761" s="10"/>
      <c r="DD761" s="10"/>
      <c r="DE761" s="10"/>
    </row>
    <row r="762" spans="1:109" ht="14.25" x14ac:dyDescent="0.45">
      <c r="A762" s="10"/>
      <c r="B762" s="10"/>
      <c r="C762" s="10"/>
      <c r="D762" s="9"/>
      <c r="E762" s="1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8"/>
      <c r="AS762" s="18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53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  <c r="CV762" s="10"/>
      <c r="CW762" s="10"/>
      <c r="CX762" s="10"/>
      <c r="CY762" s="10"/>
      <c r="CZ762" s="10"/>
      <c r="DA762" s="10"/>
      <c r="DB762" s="10"/>
      <c r="DC762" s="10"/>
      <c r="DD762" s="10"/>
      <c r="DE762" s="10"/>
    </row>
    <row r="763" spans="1:109" ht="14.25" x14ac:dyDescent="0.45">
      <c r="A763" s="10"/>
      <c r="B763" s="10"/>
      <c r="C763" s="10"/>
      <c r="D763" s="9"/>
      <c r="E763" s="1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8"/>
      <c r="AS763" s="18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53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  <c r="CW763" s="10"/>
      <c r="CX763" s="10"/>
      <c r="CY763" s="10"/>
      <c r="CZ763" s="10"/>
      <c r="DA763" s="10"/>
      <c r="DB763" s="10"/>
      <c r="DC763" s="10"/>
      <c r="DD763" s="10"/>
      <c r="DE763" s="10"/>
    </row>
    <row r="764" spans="1:109" ht="14.25" x14ac:dyDescent="0.45">
      <c r="A764" s="10"/>
      <c r="B764" s="10"/>
      <c r="C764" s="10"/>
      <c r="D764" s="9"/>
      <c r="E764" s="1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8"/>
      <c r="AS764" s="18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53"/>
      <c r="BV764" s="10"/>
      <c r="BW764" s="10"/>
      <c r="BX764" s="10"/>
      <c r="BY764" s="10"/>
      <c r="BZ764" s="10"/>
      <c r="CA764" s="10"/>
      <c r="CB764" s="10"/>
      <c r="CC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  <c r="CU764" s="10"/>
      <c r="CV764" s="10"/>
      <c r="CW764" s="10"/>
      <c r="CX764" s="10"/>
      <c r="CY764" s="10"/>
      <c r="CZ764" s="10"/>
      <c r="DA764" s="10"/>
      <c r="DB764" s="10"/>
      <c r="DC764" s="10"/>
      <c r="DD764" s="10"/>
      <c r="DE764" s="10"/>
    </row>
    <row r="765" spans="1:109" ht="14.25" x14ac:dyDescent="0.45">
      <c r="A765" s="10"/>
      <c r="B765" s="10"/>
      <c r="C765" s="10"/>
      <c r="D765" s="9"/>
      <c r="E765" s="1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8"/>
      <c r="AS765" s="18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53"/>
      <c r="BV765" s="10"/>
      <c r="BW765" s="10"/>
      <c r="BX765" s="10"/>
      <c r="BY765" s="10"/>
      <c r="BZ765" s="10"/>
      <c r="CA765" s="10"/>
      <c r="CB765" s="10"/>
      <c r="CC765" s="10"/>
      <c r="CD765" s="10"/>
      <c r="CE765" s="10"/>
      <c r="CF765" s="10"/>
      <c r="CG765" s="10"/>
      <c r="CH765" s="10"/>
      <c r="CI765" s="10"/>
      <c r="CJ765" s="10"/>
      <c r="CK765" s="10"/>
      <c r="CL765" s="10"/>
      <c r="CM765" s="10"/>
      <c r="CN765" s="10"/>
      <c r="CO765" s="10"/>
      <c r="CP765" s="10"/>
      <c r="CQ765" s="10"/>
      <c r="CR765" s="10"/>
      <c r="CS765" s="10"/>
      <c r="CT765" s="10"/>
      <c r="CU765" s="10"/>
      <c r="CV765" s="10"/>
      <c r="CW765" s="10"/>
      <c r="CX765" s="10"/>
      <c r="CY765" s="10"/>
      <c r="CZ765" s="10"/>
      <c r="DA765" s="10"/>
      <c r="DB765" s="10"/>
      <c r="DC765" s="10"/>
      <c r="DD765" s="10"/>
      <c r="DE765" s="10"/>
    </row>
    <row r="766" spans="1:109" ht="14.25" x14ac:dyDescent="0.45">
      <c r="A766" s="10"/>
      <c r="B766" s="10"/>
      <c r="C766" s="10"/>
      <c r="D766" s="9"/>
      <c r="E766" s="1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8"/>
      <c r="AS766" s="18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53"/>
      <c r="BV766" s="10"/>
      <c r="BW766" s="10"/>
      <c r="BX766" s="10"/>
      <c r="BY766" s="10"/>
      <c r="BZ766" s="10"/>
      <c r="CA766" s="10"/>
      <c r="CB766" s="10"/>
      <c r="CC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  <c r="CU766" s="10"/>
      <c r="CV766" s="10"/>
      <c r="CW766" s="10"/>
      <c r="CX766" s="10"/>
      <c r="CY766" s="10"/>
      <c r="CZ766" s="10"/>
      <c r="DA766" s="10"/>
      <c r="DB766" s="10"/>
      <c r="DC766" s="10"/>
      <c r="DD766" s="10"/>
      <c r="DE766" s="10"/>
    </row>
    <row r="767" spans="1:109" ht="14.25" x14ac:dyDescent="0.45">
      <c r="A767" s="10"/>
      <c r="B767" s="10"/>
      <c r="C767" s="10"/>
      <c r="D767" s="9"/>
      <c r="E767" s="1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8"/>
      <c r="AS767" s="18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53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  <c r="CW767" s="10"/>
      <c r="CX767" s="10"/>
      <c r="CY767" s="10"/>
      <c r="CZ767" s="10"/>
      <c r="DA767" s="10"/>
      <c r="DB767" s="10"/>
      <c r="DC767" s="10"/>
      <c r="DD767" s="10"/>
      <c r="DE767" s="10"/>
    </row>
    <row r="768" spans="1:109" ht="14.25" x14ac:dyDescent="0.45">
      <c r="A768" s="10"/>
      <c r="B768" s="10"/>
      <c r="C768" s="10"/>
      <c r="D768" s="9"/>
      <c r="E768" s="1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8"/>
      <c r="AS768" s="18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53"/>
      <c r="BV768" s="10"/>
      <c r="BW768" s="10"/>
      <c r="BX768" s="10"/>
      <c r="BY768" s="10"/>
      <c r="BZ768" s="10"/>
      <c r="CA768" s="10"/>
      <c r="CB768" s="10"/>
      <c r="CC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  <c r="CW768" s="10"/>
      <c r="CX768" s="10"/>
      <c r="CY768" s="10"/>
      <c r="CZ768" s="10"/>
      <c r="DA768" s="10"/>
      <c r="DB768" s="10"/>
      <c r="DC768" s="10"/>
      <c r="DD768" s="10"/>
      <c r="DE768" s="10"/>
    </row>
    <row r="769" spans="1:109" ht="14.25" x14ac:dyDescent="0.45">
      <c r="A769" s="10"/>
      <c r="B769" s="10"/>
      <c r="C769" s="10"/>
      <c r="D769" s="9"/>
      <c r="E769" s="1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8"/>
      <c r="AS769" s="18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53"/>
      <c r="BV769" s="10"/>
      <c r="BW769" s="10"/>
      <c r="BX769" s="10"/>
      <c r="BY769" s="10"/>
      <c r="BZ769" s="10"/>
      <c r="CA769" s="10"/>
      <c r="CB769" s="10"/>
      <c r="CC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  <c r="CW769" s="10"/>
      <c r="CX769" s="10"/>
      <c r="CY769" s="10"/>
      <c r="CZ769" s="10"/>
      <c r="DA769" s="10"/>
      <c r="DB769" s="10"/>
      <c r="DC769" s="10"/>
      <c r="DD769" s="10"/>
      <c r="DE769" s="10"/>
    </row>
    <row r="770" spans="1:109" ht="14.25" x14ac:dyDescent="0.45">
      <c r="A770" s="10"/>
      <c r="B770" s="10"/>
      <c r="C770" s="10"/>
      <c r="D770" s="9"/>
      <c r="E770" s="1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8"/>
      <c r="AS770" s="18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53"/>
      <c r="BV770" s="10"/>
      <c r="BW770" s="10"/>
      <c r="BX770" s="10"/>
      <c r="BY770" s="10"/>
      <c r="BZ770" s="10"/>
      <c r="CA770" s="10"/>
      <c r="CB770" s="10"/>
      <c r="CC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  <c r="CU770" s="10"/>
      <c r="CV770" s="10"/>
      <c r="CW770" s="10"/>
      <c r="CX770" s="10"/>
      <c r="CY770" s="10"/>
      <c r="CZ770" s="10"/>
      <c r="DA770" s="10"/>
      <c r="DB770" s="10"/>
      <c r="DC770" s="10"/>
      <c r="DD770" s="10"/>
      <c r="DE770" s="10"/>
    </row>
    <row r="771" spans="1:109" ht="14.25" x14ac:dyDescent="0.45">
      <c r="A771" s="10"/>
      <c r="B771" s="10"/>
      <c r="C771" s="10"/>
      <c r="D771" s="9"/>
      <c r="E771" s="1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8"/>
      <c r="AS771" s="18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53"/>
      <c r="BV771" s="10"/>
      <c r="BW771" s="10"/>
      <c r="BX771" s="10"/>
      <c r="BY771" s="10"/>
      <c r="BZ771" s="10"/>
      <c r="CA771" s="10"/>
      <c r="CB771" s="10"/>
      <c r="CC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  <c r="CU771" s="10"/>
      <c r="CV771" s="10"/>
      <c r="CW771" s="10"/>
      <c r="CX771" s="10"/>
      <c r="CY771" s="10"/>
      <c r="CZ771" s="10"/>
      <c r="DA771" s="10"/>
      <c r="DB771" s="10"/>
      <c r="DC771" s="10"/>
      <c r="DD771" s="10"/>
      <c r="DE771" s="10"/>
    </row>
    <row r="772" spans="1:109" ht="14.25" x14ac:dyDescent="0.45">
      <c r="A772" s="10"/>
      <c r="B772" s="10"/>
      <c r="C772" s="10"/>
      <c r="D772" s="9"/>
      <c r="E772" s="17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8"/>
      <c r="AS772" s="18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53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  <c r="CW772" s="10"/>
      <c r="CX772" s="10"/>
      <c r="CY772" s="10"/>
      <c r="CZ772" s="10"/>
      <c r="DA772" s="10"/>
      <c r="DB772" s="10"/>
      <c r="DC772" s="10"/>
      <c r="DD772" s="10"/>
      <c r="DE772" s="10"/>
    </row>
    <row r="773" spans="1:109" ht="14.25" x14ac:dyDescent="0.45">
      <c r="A773" s="10"/>
      <c r="B773" s="10"/>
      <c r="C773" s="10"/>
      <c r="D773" s="9"/>
      <c r="E773" s="17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8"/>
      <c r="AS773" s="18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53"/>
      <c r="BV773" s="10"/>
      <c r="BW773" s="10"/>
      <c r="BX773" s="10"/>
      <c r="BY773" s="10"/>
      <c r="BZ773" s="10"/>
      <c r="CA773" s="10"/>
      <c r="CB773" s="10"/>
      <c r="CC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  <c r="CW773" s="10"/>
      <c r="CX773" s="10"/>
      <c r="CY773" s="10"/>
      <c r="CZ773" s="10"/>
      <c r="DA773" s="10"/>
      <c r="DB773" s="10"/>
      <c r="DC773" s="10"/>
      <c r="DD773" s="10"/>
      <c r="DE773" s="10"/>
    </row>
    <row r="774" spans="1:109" ht="14.25" x14ac:dyDescent="0.45">
      <c r="A774" s="10"/>
      <c r="B774" s="10"/>
      <c r="C774" s="10"/>
      <c r="D774" s="9"/>
      <c r="E774" s="17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8"/>
      <c r="AS774" s="18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53"/>
      <c r="BV774" s="10"/>
      <c r="BW774" s="10"/>
      <c r="BX774" s="10"/>
      <c r="BY774" s="10"/>
      <c r="BZ774" s="10"/>
      <c r="CA774" s="10"/>
      <c r="CB774" s="10"/>
      <c r="CC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  <c r="CU774" s="10"/>
      <c r="CV774" s="10"/>
      <c r="CW774" s="10"/>
      <c r="CX774" s="10"/>
      <c r="CY774" s="10"/>
      <c r="CZ774" s="10"/>
      <c r="DA774" s="10"/>
      <c r="DB774" s="10"/>
      <c r="DC774" s="10"/>
      <c r="DD774" s="10"/>
      <c r="DE774" s="10"/>
    </row>
    <row r="775" spans="1:109" ht="14.25" x14ac:dyDescent="0.45">
      <c r="A775" s="10"/>
      <c r="B775" s="10"/>
      <c r="C775" s="10"/>
      <c r="D775" s="9"/>
      <c r="E775" s="17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8"/>
      <c r="AS775" s="18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53"/>
      <c r="BV775" s="10"/>
      <c r="BW775" s="10"/>
      <c r="BX775" s="10"/>
      <c r="BY775" s="10"/>
      <c r="BZ775" s="10"/>
      <c r="CA775" s="10"/>
      <c r="CB775" s="10"/>
      <c r="CC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  <c r="CU775" s="10"/>
      <c r="CV775" s="10"/>
      <c r="CW775" s="10"/>
      <c r="CX775" s="10"/>
      <c r="CY775" s="10"/>
      <c r="CZ775" s="10"/>
      <c r="DA775" s="10"/>
      <c r="DB775" s="10"/>
      <c r="DC775" s="10"/>
      <c r="DD775" s="10"/>
      <c r="DE775" s="10"/>
    </row>
    <row r="776" spans="1:109" ht="14.25" x14ac:dyDescent="0.45">
      <c r="A776" s="10"/>
      <c r="B776" s="10"/>
      <c r="C776" s="10"/>
      <c r="D776" s="9"/>
      <c r="E776" s="1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8"/>
      <c r="AS776" s="18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10"/>
      <c r="BR776" s="10"/>
      <c r="BS776" s="10"/>
      <c r="BT776" s="10"/>
      <c r="BU776" s="53"/>
      <c r="BV776" s="10"/>
      <c r="BW776" s="10"/>
      <c r="BX776" s="10"/>
      <c r="BY776" s="10"/>
      <c r="BZ776" s="10"/>
      <c r="CA776" s="10"/>
      <c r="CB776" s="10"/>
      <c r="CC776" s="10"/>
      <c r="CD776" s="10"/>
      <c r="CE776" s="10"/>
      <c r="CF776" s="10"/>
      <c r="CG776" s="10"/>
      <c r="CH776" s="10"/>
      <c r="CI776" s="10"/>
      <c r="CJ776" s="10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  <c r="CU776" s="10"/>
      <c r="CV776" s="10"/>
      <c r="CW776" s="10"/>
      <c r="CX776" s="10"/>
      <c r="CY776" s="10"/>
      <c r="CZ776" s="10"/>
      <c r="DA776" s="10"/>
      <c r="DB776" s="10"/>
      <c r="DC776" s="10"/>
      <c r="DD776" s="10"/>
      <c r="DE776" s="10"/>
    </row>
    <row r="777" spans="1:109" ht="14.25" x14ac:dyDescent="0.45">
      <c r="A777" s="10"/>
      <c r="B777" s="10"/>
      <c r="C777" s="10"/>
      <c r="D777" s="9"/>
      <c r="E777" s="1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8"/>
      <c r="AS777" s="18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  <c r="BU777" s="53"/>
      <c r="BV777" s="10"/>
      <c r="BW777" s="10"/>
      <c r="BX777" s="10"/>
      <c r="BY777" s="10"/>
      <c r="BZ777" s="10"/>
      <c r="CA777" s="10"/>
      <c r="CB777" s="10"/>
      <c r="CC777" s="10"/>
      <c r="CD777" s="10"/>
      <c r="CE777" s="10"/>
      <c r="CF777" s="10"/>
      <c r="CG777" s="10"/>
      <c r="CH777" s="10"/>
      <c r="CI777" s="10"/>
      <c r="CJ777" s="10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  <c r="CU777" s="10"/>
      <c r="CV777" s="10"/>
      <c r="CW777" s="10"/>
      <c r="CX777" s="10"/>
      <c r="CY777" s="10"/>
      <c r="CZ777" s="10"/>
      <c r="DA777" s="10"/>
      <c r="DB777" s="10"/>
      <c r="DC777" s="10"/>
      <c r="DD777" s="10"/>
      <c r="DE777" s="10"/>
    </row>
    <row r="778" spans="1:109" ht="14.25" x14ac:dyDescent="0.45">
      <c r="A778" s="10"/>
      <c r="B778" s="10"/>
      <c r="C778" s="10"/>
      <c r="D778" s="9"/>
      <c r="E778" s="1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8"/>
      <c r="AS778" s="18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53"/>
      <c r="BV778" s="10"/>
      <c r="BW778" s="10"/>
      <c r="BX778" s="10"/>
      <c r="BY778" s="10"/>
      <c r="BZ778" s="10"/>
      <c r="CA778" s="10"/>
      <c r="CB778" s="10"/>
      <c r="CC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  <c r="CW778" s="10"/>
      <c r="CX778" s="10"/>
      <c r="CY778" s="10"/>
      <c r="CZ778" s="10"/>
      <c r="DA778" s="10"/>
      <c r="DB778" s="10"/>
      <c r="DC778" s="10"/>
      <c r="DD778" s="10"/>
      <c r="DE778" s="10"/>
    </row>
    <row r="779" spans="1:109" ht="14.25" x14ac:dyDescent="0.45">
      <c r="A779" s="10"/>
      <c r="B779" s="10"/>
      <c r="C779" s="10"/>
      <c r="D779" s="9"/>
      <c r="E779" s="1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8"/>
      <c r="AS779" s="18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53"/>
      <c r="BV779" s="10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10"/>
      <c r="CY779" s="10"/>
      <c r="CZ779" s="10"/>
      <c r="DA779" s="10"/>
      <c r="DB779" s="10"/>
      <c r="DC779" s="10"/>
      <c r="DD779" s="10"/>
      <c r="DE779" s="10"/>
    </row>
    <row r="780" spans="1:109" ht="14.25" x14ac:dyDescent="0.45">
      <c r="A780" s="10"/>
      <c r="B780" s="10"/>
      <c r="C780" s="10"/>
      <c r="D780" s="9"/>
      <c r="E780" s="1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8"/>
      <c r="AS780" s="18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53"/>
      <c r="BV780" s="10"/>
      <c r="BW780" s="10"/>
      <c r="BX780" s="10"/>
      <c r="BY780" s="10"/>
      <c r="BZ780" s="10"/>
      <c r="CA780" s="10"/>
      <c r="CB780" s="10"/>
      <c r="CC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  <c r="CW780" s="10"/>
      <c r="CX780" s="10"/>
      <c r="CY780" s="10"/>
      <c r="CZ780" s="10"/>
      <c r="DA780" s="10"/>
      <c r="DB780" s="10"/>
      <c r="DC780" s="10"/>
      <c r="DD780" s="10"/>
      <c r="DE780" s="10"/>
    </row>
    <row r="781" spans="1:109" ht="14.25" x14ac:dyDescent="0.45">
      <c r="A781" s="10"/>
      <c r="B781" s="10"/>
      <c r="C781" s="10"/>
      <c r="D781" s="9"/>
      <c r="E781" s="1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8"/>
      <c r="AS781" s="18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10"/>
      <c r="BR781" s="10"/>
      <c r="BS781" s="10"/>
      <c r="BT781" s="10"/>
      <c r="BU781" s="53"/>
      <c r="BV781" s="10"/>
      <c r="BW781" s="10"/>
      <c r="BX781" s="10"/>
      <c r="BY781" s="10"/>
      <c r="BZ781" s="10"/>
      <c r="CA781" s="10"/>
      <c r="CB781" s="10"/>
      <c r="CC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  <c r="CW781" s="10"/>
      <c r="CX781" s="10"/>
      <c r="CY781" s="10"/>
      <c r="CZ781" s="10"/>
      <c r="DA781" s="10"/>
      <c r="DB781" s="10"/>
      <c r="DC781" s="10"/>
      <c r="DD781" s="10"/>
      <c r="DE781" s="10"/>
    </row>
    <row r="782" spans="1:109" ht="14.25" x14ac:dyDescent="0.45">
      <c r="A782" s="10"/>
      <c r="B782" s="10"/>
      <c r="C782" s="10"/>
      <c r="D782" s="9"/>
      <c r="E782" s="1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8"/>
      <c r="AS782" s="18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53"/>
      <c r="BV782" s="10"/>
      <c r="BW782" s="10"/>
      <c r="BX782" s="10"/>
      <c r="BY782" s="10"/>
      <c r="BZ782" s="10"/>
      <c r="CA782" s="10"/>
      <c r="CB782" s="10"/>
      <c r="CC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  <c r="CU782" s="10"/>
      <c r="CV782" s="10"/>
      <c r="CW782" s="10"/>
      <c r="CX782" s="10"/>
      <c r="CY782" s="10"/>
      <c r="CZ782" s="10"/>
      <c r="DA782" s="10"/>
      <c r="DB782" s="10"/>
      <c r="DC782" s="10"/>
      <c r="DD782" s="10"/>
      <c r="DE782" s="10"/>
    </row>
    <row r="783" spans="1:109" ht="14.25" x14ac:dyDescent="0.45">
      <c r="A783" s="10"/>
      <c r="B783" s="10"/>
      <c r="C783" s="10"/>
      <c r="D783" s="9"/>
      <c r="E783" s="1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8"/>
      <c r="AS783" s="18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  <c r="BU783" s="53"/>
      <c r="BV783" s="10"/>
      <c r="BW783" s="10"/>
      <c r="BX783" s="10"/>
      <c r="BY783" s="10"/>
      <c r="BZ783" s="10"/>
      <c r="CA783" s="10"/>
      <c r="CB783" s="10"/>
      <c r="CC783" s="10"/>
      <c r="CD783" s="10"/>
      <c r="CE783" s="10"/>
      <c r="CF783" s="10"/>
      <c r="CG783" s="10"/>
      <c r="CH783" s="10"/>
      <c r="CI783" s="10"/>
      <c r="CJ783" s="10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  <c r="CU783" s="10"/>
      <c r="CV783" s="10"/>
      <c r="CW783" s="10"/>
      <c r="CX783" s="10"/>
      <c r="CY783" s="10"/>
      <c r="CZ783" s="10"/>
      <c r="DA783" s="10"/>
      <c r="DB783" s="10"/>
      <c r="DC783" s="10"/>
      <c r="DD783" s="10"/>
      <c r="DE783" s="10"/>
    </row>
    <row r="784" spans="1:109" ht="14.25" x14ac:dyDescent="0.45">
      <c r="A784" s="10"/>
      <c r="B784" s="10"/>
      <c r="C784" s="10"/>
      <c r="D784" s="9"/>
      <c r="E784" s="1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8"/>
      <c r="AS784" s="18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  <c r="BU784" s="53"/>
      <c r="BV784" s="10"/>
      <c r="BW784" s="10"/>
      <c r="BX784" s="10"/>
      <c r="BY784" s="10"/>
      <c r="BZ784" s="10"/>
      <c r="CA784" s="10"/>
      <c r="CB784" s="10"/>
      <c r="CC784" s="10"/>
      <c r="CD784" s="10"/>
      <c r="CE784" s="10"/>
      <c r="CF784" s="10"/>
      <c r="CG784" s="10"/>
      <c r="CH784" s="10"/>
      <c r="CI784" s="10"/>
      <c r="CJ784" s="10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  <c r="CU784" s="10"/>
      <c r="CV784" s="10"/>
      <c r="CW784" s="10"/>
      <c r="CX784" s="10"/>
      <c r="CY784" s="10"/>
      <c r="CZ784" s="10"/>
      <c r="DA784" s="10"/>
      <c r="DB784" s="10"/>
      <c r="DC784" s="10"/>
      <c r="DD784" s="10"/>
      <c r="DE784" s="10"/>
    </row>
    <row r="785" spans="1:109" ht="14.25" x14ac:dyDescent="0.45">
      <c r="A785" s="10"/>
      <c r="B785" s="10"/>
      <c r="C785" s="10"/>
      <c r="D785" s="9"/>
      <c r="E785" s="1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8"/>
      <c r="AS785" s="18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53"/>
      <c r="BV785" s="10"/>
      <c r="BW785" s="10"/>
      <c r="BX785" s="10"/>
      <c r="BY785" s="10"/>
      <c r="BZ785" s="10"/>
      <c r="CA785" s="10"/>
      <c r="CB785" s="10"/>
      <c r="CC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  <c r="CW785" s="10"/>
      <c r="CX785" s="10"/>
      <c r="CY785" s="10"/>
      <c r="CZ785" s="10"/>
      <c r="DA785" s="10"/>
      <c r="DB785" s="10"/>
      <c r="DC785" s="10"/>
      <c r="DD785" s="10"/>
      <c r="DE785" s="10"/>
    </row>
    <row r="786" spans="1:109" ht="14.25" x14ac:dyDescent="0.45">
      <c r="A786" s="10"/>
      <c r="B786" s="10"/>
      <c r="C786" s="10"/>
      <c r="D786" s="9"/>
      <c r="E786" s="1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8"/>
      <c r="AS786" s="18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53"/>
      <c r="BV786" s="10"/>
      <c r="BW786" s="10"/>
      <c r="BX786" s="10"/>
      <c r="BY786" s="10"/>
      <c r="BZ786" s="10"/>
      <c r="CA786" s="10"/>
      <c r="CB786" s="10"/>
      <c r="CC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  <c r="CW786" s="10"/>
      <c r="CX786" s="10"/>
      <c r="CY786" s="10"/>
      <c r="CZ786" s="10"/>
      <c r="DA786" s="10"/>
      <c r="DB786" s="10"/>
      <c r="DC786" s="10"/>
      <c r="DD786" s="10"/>
      <c r="DE786" s="10"/>
    </row>
    <row r="787" spans="1:109" ht="14.25" x14ac:dyDescent="0.45">
      <c r="A787" s="10"/>
      <c r="B787" s="10"/>
      <c r="C787" s="10"/>
      <c r="D787" s="9"/>
      <c r="E787" s="1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8"/>
      <c r="AS787" s="18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53"/>
      <c r="BV787" s="10"/>
      <c r="BW787" s="10"/>
      <c r="BX787" s="10"/>
      <c r="BY787" s="10"/>
      <c r="BZ787" s="10"/>
      <c r="CA787" s="10"/>
      <c r="CB787" s="10"/>
      <c r="CC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  <c r="CW787" s="10"/>
      <c r="CX787" s="10"/>
      <c r="CY787" s="10"/>
      <c r="CZ787" s="10"/>
      <c r="DA787" s="10"/>
      <c r="DB787" s="10"/>
      <c r="DC787" s="10"/>
      <c r="DD787" s="10"/>
      <c r="DE787" s="10"/>
    </row>
    <row r="788" spans="1:109" ht="14.25" x14ac:dyDescent="0.45">
      <c r="A788" s="10"/>
      <c r="B788" s="10"/>
      <c r="C788" s="10"/>
      <c r="D788" s="9"/>
      <c r="E788" s="1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8"/>
      <c r="AS788" s="18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  <c r="BU788" s="53"/>
      <c r="BV788" s="10"/>
      <c r="BW788" s="10"/>
      <c r="BX788" s="10"/>
      <c r="BY788" s="10"/>
      <c r="BZ788" s="10"/>
      <c r="CA788" s="10"/>
      <c r="CB788" s="10"/>
      <c r="CC788" s="10"/>
      <c r="CD788" s="10"/>
      <c r="CE788" s="10"/>
      <c r="CF788" s="10"/>
      <c r="CG788" s="10"/>
      <c r="CH788" s="10"/>
      <c r="CI788" s="10"/>
      <c r="CJ788" s="10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  <c r="CU788" s="10"/>
      <c r="CV788" s="10"/>
      <c r="CW788" s="10"/>
      <c r="CX788" s="10"/>
      <c r="CY788" s="10"/>
      <c r="CZ788" s="10"/>
      <c r="DA788" s="10"/>
      <c r="DB788" s="10"/>
      <c r="DC788" s="10"/>
      <c r="DD788" s="10"/>
      <c r="DE788" s="10"/>
    </row>
    <row r="789" spans="1:109" ht="14.25" x14ac:dyDescent="0.45">
      <c r="A789" s="10"/>
      <c r="B789" s="10"/>
      <c r="C789" s="10"/>
      <c r="D789" s="9"/>
      <c r="E789" s="1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8"/>
      <c r="AS789" s="18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53"/>
      <c r="BV789" s="10"/>
      <c r="BW789" s="10"/>
      <c r="BX789" s="10"/>
      <c r="BY789" s="10"/>
      <c r="BZ789" s="10"/>
      <c r="CA789" s="10"/>
      <c r="CB789" s="10"/>
      <c r="CC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  <c r="CX789" s="10"/>
      <c r="CY789" s="10"/>
      <c r="CZ789" s="10"/>
      <c r="DA789" s="10"/>
      <c r="DB789" s="10"/>
      <c r="DC789" s="10"/>
      <c r="DD789" s="10"/>
      <c r="DE789" s="10"/>
    </row>
    <row r="790" spans="1:109" ht="14.25" x14ac:dyDescent="0.45">
      <c r="A790" s="10"/>
      <c r="B790" s="10"/>
      <c r="C790" s="10"/>
      <c r="D790" s="9"/>
      <c r="E790" s="1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8"/>
      <c r="AS790" s="18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53"/>
      <c r="BV790" s="10"/>
      <c r="BW790" s="10"/>
      <c r="BX790" s="10"/>
      <c r="BY790" s="10"/>
      <c r="BZ790" s="10"/>
      <c r="CA790" s="10"/>
      <c r="CB790" s="10"/>
      <c r="CC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  <c r="CX790" s="10"/>
      <c r="CY790" s="10"/>
      <c r="CZ790" s="10"/>
      <c r="DA790" s="10"/>
      <c r="DB790" s="10"/>
      <c r="DC790" s="10"/>
      <c r="DD790" s="10"/>
      <c r="DE790" s="10"/>
    </row>
    <row r="791" spans="1:109" ht="14.25" x14ac:dyDescent="0.45">
      <c r="A791" s="10"/>
      <c r="B791" s="10"/>
      <c r="C791" s="10"/>
      <c r="D791" s="9"/>
      <c r="E791" s="1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8"/>
      <c r="AS791" s="18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53"/>
      <c r="BV791" s="10"/>
      <c r="BW791" s="10"/>
      <c r="BX791" s="10"/>
      <c r="BY791" s="10"/>
      <c r="BZ791" s="10"/>
      <c r="CA791" s="10"/>
      <c r="CB791" s="10"/>
      <c r="CC791" s="10"/>
      <c r="CD791" s="10"/>
      <c r="CE791" s="10"/>
      <c r="CF791" s="10"/>
      <c r="CG791" s="10"/>
      <c r="CH791" s="10"/>
      <c r="CI791" s="10"/>
      <c r="CJ791" s="10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  <c r="CU791" s="10"/>
      <c r="CV791" s="10"/>
      <c r="CW791" s="10"/>
      <c r="CX791" s="10"/>
      <c r="CY791" s="10"/>
      <c r="CZ791" s="10"/>
      <c r="DA791" s="10"/>
      <c r="DB791" s="10"/>
      <c r="DC791" s="10"/>
      <c r="DD791" s="10"/>
      <c r="DE791" s="10"/>
    </row>
    <row r="792" spans="1:109" ht="14.25" x14ac:dyDescent="0.45">
      <c r="A792" s="10"/>
      <c r="B792" s="10"/>
      <c r="C792" s="10"/>
      <c r="D792" s="9"/>
      <c r="E792" s="1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8"/>
      <c r="AS792" s="18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53"/>
      <c r="BV792" s="10"/>
      <c r="BW792" s="10"/>
      <c r="BX792" s="10"/>
      <c r="BY792" s="10"/>
      <c r="BZ792" s="10"/>
      <c r="CA792" s="10"/>
      <c r="CB792" s="10"/>
      <c r="CC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  <c r="CU792" s="10"/>
      <c r="CV792" s="10"/>
      <c r="CW792" s="10"/>
      <c r="CX792" s="10"/>
      <c r="CY792" s="10"/>
      <c r="CZ792" s="10"/>
      <c r="DA792" s="10"/>
      <c r="DB792" s="10"/>
      <c r="DC792" s="10"/>
      <c r="DD792" s="10"/>
      <c r="DE792" s="10"/>
    </row>
    <row r="793" spans="1:109" ht="14.25" x14ac:dyDescent="0.45">
      <c r="A793" s="10"/>
      <c r="B793" s="10"/>
      <c r="C793" s="10"/>
      <c r="D793" s="9"/>
      <c r="E793" s="1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8"/>
      <c r="AS793" s="18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53"/>
      <c r="BV793" s="10"/>
      <c r="BW793" s="10"/>
      <c r="BX793" s="10"/>
      <c r="BY793" s="10"/>
      <c r="BZ793" s="10"/>
      <c r="CA793" s="10"/>
      <c r="CB793" s="10"/>
      <c r="CC793" s="10"/>
      <c r="CD793" s="10"/>
      <c r="CE793" s="10"/>
      <c r="CF793" s="10"/>
      <c r="CG793" s="10"/>
      <c r="CH793" s="10"/>
      <c r="CI793" s="10"/>
      <c r="CJ793" s="10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  <c r="CU793" s="10"/>
      <c r="CV793" s="10"/>
      <c r="CW793" s="10"/>
      <c r="CX793" s="10"/>
      <c r="CY793" s="10"/>
      <c r="CZ793" s="10"/>
      <c r="DA793" s="10"/>
      <c r="DB793" s="10"/>
      <c r="DC793" s="10"/>
      <c r="DD793" s="10"/>
      <c r="DE793" s="10"/>
    </row>
    <row r="794" spans="1:109" ht="14.25" x14ac:dyDescent="0.45">
      <c r="A794" s="10"/>
      <c r="B794" s="10"/>
      <c r="C794" s="10"/>
      <c r="D794" s="9"/>
      <c r="E794" s="1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8"/>
      <c r="AS794" s="18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  <c r="BU794" s="53"/>
      <c r="BV794" s="10"/>
      <c r="BW794" s="10"/>
      <c r="BX794" s="10"/>
      <c r="BY794" s="10"/>
      <c r="BZ794" s="10"/>
      <c r="CA794" s="10"/>
      <c r="CB794" s="10"/>
      <c r="CC794" s="10"/>
      <c r="CD794" s="10"/>
      <c r="CE794" s="10"/>
      <c r="CF794" s="10"/>
      <c r="CG794" s="10"/>
      <c r="CH794" s="10"/>
      <c r="CI794" s="10"/>
      <c r="CJ794" s="10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  <c r="CU794" s="10"/>
      <c r="CV794" s="10"/>
      <c r="CW794" s="10"/>
      <c r="CX794" s="10"/>
      <c r="CY794" s="10"/>
      <c r="CZ794" s="10"/>
      <c r="DA794" s="10"/>
      <c r="DB794" s="10"/>
      <c r="DC794" s="10"/>
      <c r="DD794" s="10"/>
      <c r="DE794" s="10"/>
    </row>
    <row r="795" spans="1:109" ht="14.25" x14ac:dyDescent="0.45">
      <c r="A795" s="10"/>
      <c r="B795" s="10"/>
      <c r="C795" s="10"/>
      <c r="D795" s="9"/>
      <c r="E795" s="1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8"/>
      <c r="AS795" s="18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53"/>
      <c r="BV795" s="10"/>
      <c r="BW795" s="10"/>
      <c r="BX795" s="10"/>
      <c r="BY795" s="10"/>
      <c r="BZ795" s="10"/>
      <c r="CA795" s="10"/>
      <c r="CB795" s="10"/>
      <c r="CC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  <c r="CW795" s="10"/>
      <c r="CX795" s="10"/>
      <c r="CY795" s="10"/>
      <c r="CZ795" s="10"/>
      <c r="DA795" s="10"/>
      <c r="DB795" s="10"/>
      <c r="DC795" s="10"/>
      <c r="DD795" s="10"/>
      <c r="DE795" s="10"/>
    </row>
    <row r="796" spans="1:109" ht="14.25" x14ac:dyDescent="0.45">
      <c r="A796" s="10"/>
      <c r="B796" s="10"/>
      <c r="C796" s="10"/>
      <c r="D796" s="9"/>
      <c r="E796" s="1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8"/>
      <c r="AS796" s="18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53"/>
      <c r="BV796" s="10"/>
      <c r="BW796" s="10"/>
      <c r="BX796" s="10"/>
      <c r="BY796" s="10"/>
      <c r="BZ796" s="10"/>
      <c r="CA796" s="10"/>
      <c r="CB796" s="10"/>
      <c r="CC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  <c r="CW796" s="10"/>
      <c r="CX796" s="10"/>
      <c r="CY796" s="10"/>
      <c r="CZ796" s="10"/>
      <c r="DA796" s="10"/>
      <c r="DB796" s="10"/>
      <c r="DC796" s="10"/>
      <c r="DD796" s="10"/>
      <c r="DE796" s="10"/>
    </row>
    <row r="797" spans="1:109" ht="14.25" x14ac:dyDescent="0.45">
      <c r="A797" s="10"/>
      <c r="B797" s="10"/>
      <c r="C797" s="10"/>
      <c r="D797" s="9"/>
      <c r="E797" s="1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8"/>
      <c r="AS797" s="18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53"/>
      <c r="BV797" s="10"/>
      <c r="BW797" s="10"/>
      <c r="BX797" s="10"/>
      <c r="BY797" s="10"/>
      <c r="BZ797" s="10"/>
      <c r="CA797" s="10"/>
      <c r="CB797" s="10"/>
      <c r="CC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  <c r="CW797" s="10"/>
      <c r="CX797" s="10"/>
      <c r="CY797" s="10"/>
      <c r="CZ797" s="10"/>
      <c r="DA797" s="10"/>
      <c r="DB797" s="10"/>
      <c r="DC797" s="10"/>
      <c r="DD797" s="10"/>
      <c r="DE797" s="10"/>
    </row>
    <row r="798" spans="1:109" ht="14.25" x14ac:dyDescent="0.45">
      <c r="A798" s="10"/>
      <c r="B798" s="10"/>
      <c r="C798" s="10"/>
      <c r="D798" s="9"/>
      <c r="E798" s="1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8"/>
      <c r="AS798" s="18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53"/>
      <c r="BV798" s="10"/>
      <c r="BW798" s="10"/>
      <c r="BX798" s="10"/>
      <c r="BY798" s="10"/>
      <c r="BZ798" s="10"/>
      <c r="CA798" s="10"/>
      <c r="CB798" s="10"/>
      <c r="CC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  <c r="CX798" s="10"/>
      <c r="CY798" s="10"/>
      <c r="CZ798" s="10"/>
      <c r="DA798" s="10"/>
      <c r="DB798" s="10"/>
      <c r="DC798" s="10"/>
      <c r="DD798" s="10"/>
      <c r="DE798" s="10"/>
    </row>
    <row r="799" spans="1:109" ht="14.25" x14ac:dyDescent="0.45">
      <c r="A799" s="10"/>
      <c r="B799" s="10"/>
      <c r="C799" s="10"/>
      <c r="D799" s="9"/>
      <c r="E799" s="1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8"/>
      <c r="AS799" s="18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53"/>
      <c r="BV799" s="10"/>
      <c r="BW799" s="10"/>
      <c r="BX799" s="10"/>
      <c r="BY799" s="10"/>
      <c r="BZ799" s="10"/>
      <c r="CA799" s="10"/>
      <c r="CB799" s="10"/>
      <c r="CC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  <c r="CW799" s="10"/>
      <c r="CX799" s="10"/>
      <c r="CY799" s="10"/>
      <c r="CZ799" s="10"/>
      <c r="DA799" s="10"/>
      <c r="DB799" s="10"/>
      <c r="DC799" s="10"/>
      <c r="DD799" s="10"/>
      <c r="DE799" s="10"/>
    </row>
    <row r="800" spans="1:109" ht="14.25" x14ac:dyDescent="0.45">
      <c r="A800" s="10"/>
      <c r="B800" s="10"/>
      <c r="C800" s="10"/>
      <c r="D800" s="9"/>
      <c r="E800" s="1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8"/>
      <c r="AS800" s="18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53"/>
      <c r="BV800" s="10"/>
      <c r="BW800" s="10"/>
      <c r="BX800" s="10"/>
      <c r="BY800" s="10"/>
      <c r="BZ800" s="10"/>
      <c r="CA800" s="10"/>
      <c r="CB800" s="10"/>
      <c r="CC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  <c r="CW800" s="10"/>
      <c r="CX800" s="10"/>
      <c r="CY800" s="10"/>
      <c r="CZ800" s="10"/>
      <c r="DA800" s="10"/>
      <c r="DB800" s="10"/>
      <c r="DC800" s="10"/>
      <c r="DD800" s="10"/>
      <c r="DE800" s="10"/>
    </row>
    <row r="801" spans="1:109" ht="14.25" x14ac:dyDescent="0.45">
      <c r="A801" s="10"/>
      <c r="B801" s="10"/>
      <c r="C801" s="10"/>
      <c r="D801" s="9"/>
      <c r="E801" s="1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8"/>
      <c r="AS801" s="18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53"/>
      <c r="BV801" s="10"/>
      <c r="BW801" s="10"/>
      <c r="BX801" s="10"/>
      <c r="BY801" s="10"/>
      <c r="BZ801" s="10"/>
      <c r="CA801" s="10"/>
      <c r="CB801" s="10"/>
      <c r="CC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  <c r="CW801" s="10"/>
      <c r="CX801" s="10"/>
      <c r="CY801" s="10"/>
      <c r="CZ801" s="10"/>
      <c r="DA801" s="10"/>
      <c r="DB801" s="10"/>
      <c r="DC801" s="10"/>
      <c r="DD801" s="10"/>
      <c r="DE801" s="10"/>
    </row>
    <row r="802" spans="1:109" ht="14.25" x14ac:dyDescent="0.45">
      <c r="A802" s="10"/>
      <c r="B802" s="10"/>
      <c r="C802" s="10"/>
      <c r="D802" s="9"/>
      <c r="E802" s="1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8"/>
      <c r="AS802" s="18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53"/>
      <c r="BV802" s="10"/>
      <c r="BW802" s="10"/>
      <c r="BX802" s="10"/>
      <c r="BY802" s="10"/>
      <c r="BZ802" s="10"/>
      <c r="CA802" s="10"/>
      <c r="CB802" s="10"/>
      <c r="CC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  <c r="CW802" s="10"/>
      <c r="CX802" s="10"/>
      <c r="CY802" s="10"/>
      <c r="CZ802" s="10"/>
      <c r="DA802" s="10"/>
      <c r="DB802" s="10"/>
      <c r="DC802" s="10"/>
      <c r="DD802" s="10"/>
      <c r="DE802" s="10"/>
    </row>
    <row r="803" spans="1:109" ht="14.25" x14ac:dyDescent="0.45">
      <c r="A803" s="10"/>
      <c r="B803" s="10"/>
      <c r="C803" s="10"/>
      <c r="D803" s="9"/>
      <c r="E803" s="1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8"/>
      <c r="AS803" s="18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53"/>
      <c r="BV803" s="10"/>
      <c r="BW803" s="10"/>
      <c r="BX803" s="10"/>
      <c r="BY803" s="10"/>
      <c r="BZ803" s="10"/>
      <c r="CA803" s="10"/>
      <c r="CB803" s="10"/>
      <c r="CC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  <c r="CW803" s="10"/>
      <c r="CX803" s="10"/>
      <c r="CY803" s="10"/>
      <c r="CZ803" s="10"/>
      <c r="DA803" s="10"/>
      <c r="DB803" s="10"/>
      <c r="DC803" s="10"/>
      <c r="DD803" s="10"/>
      <c r="DE803" s="10"/>
    </row>
    <row r="804" spans="1:109" ht="14.25" x14ac:dyDescent="0.45">
      <c r="A804" s="10"/>
      <c r="B804" s="10"/>
      <c r="C804" s="10"/>
      <c r="D804" s="9"/>
      <c r="E804" s="1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8"/>
      <c r="AS804" s="18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53"/>
      <c r="BV804" s="10"/>
      <c r="BW804" s="10"/>
      <c r="BX804" s="10"/>
      <c r="BY804" s="10"/>
      <c r="BZ804" s="10"/>
      <c r="CA804" s="10"/>
      <c r="CB804" s="10"/>
      <c r="CC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  <c r="CW804" s="10"/>
      <c r="CX804" s="10"/>
      <c r="CY804" s="10"/>
      <c r="CZ804" s="10"/>
      <c r="DA804" s="10"/>
      <c r="DB804" s="10"/>
      <c r="DC804" s="10"/>
      <c r="DD804" s="10"/>
      <c r="DE804" s="10"/>
    </row>
    <row r="805" spans="1:109" ht="14.25" x14ac:dyDescent="0.45">
      <c r="A805" s="10"/>
      <c r="B805" s="10"/>
      <c r="C805" s="10"/>
      <c r="D805" s="9"/>
      <c r="E805" s="1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8"/>
      <c r="AS805" s="18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53"/>
      <c r="BV805" s="10"/>
      <c r="BW805" s="10"/>
      <c r="BX805" s="10"/>
      <c r="BY805" s="10"/>
      <c r="BZ805" s="10"/>
      <c r="CA805" s="10"/>
      <c r="CB805" s="10"/>
      <c r="CC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  <c r="CX805" s="10"/>
      <c r="CY805" s="10"/>
      <c r="CZ805" s="10"/>
      <c r="DA805" s="10"/>
      <c r="DB805" s="10"/>
      <c r="DC805" s="10"/>
      <c r="DD805" s="10"/>
      <c r="DE805" s="10"/>
    </row>
    <row r="806" spans="1:109" ht="14.25" x14ac:dyDescent="0.45">
      <c r="A806" s="10"/>
      <c r="B806" s="10"/>
      <c r="C806" s="10"/>
      <c r="D806" s="9"/>
      <c r="E806" s="1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8"/>
      <c r="AS806" s="18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53"/>
      <c r="BV806" s="10"/>
      <c r="BW806" s="10"/>
      <c r="BX806" s="10"/>
      <c r="BY806" s="10"/>
      <c r="BZ806" s="10"/>
      <c r="CA806" s="10"/>
      <c r="CB806" s="10"/>
      <c r="CC806" s="10"/>
      <c r="CD806" s="10"/>
      <c r="CE806" s="10"/>
      <c r="CF806" s="10"/>
      <c r="CG806" s="10"/>
      <c r="CH806" s="10"/>
      <c r="CI806" s="10"/>
      <c r="CJ806" s="10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  <c r="CU806" s="10"/>
      <c r="CV806" s="10"/>
      <c r="CW806" s="10"/>
      <c r="CX806" s="10"/>
      <c r="CY806" s="10"/>
      <c r="CZ806" s="10"/>
      <c r="DA806" s="10"/>
      <c r="DB806" s="10"/>
      <c r="DC806" s="10"/>
      <c r="DD806" s="10"/>
      <c r="DE806" s="10"/>
    </row>
    <row r="807" spans="1:109" ht="14.25" x14ac:dyDescent="0.45">
      <c r="A807" s="10"/>
      <c r="B807" s="10"/>
      <c r="C807" s="10"/>
      <c r="D807" s="9"/>
      <c r="E807" s="1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8"/>
      <c r="AS807" s="18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53"/>
      <c r="BV807" s="10"/>
      <c r="BW807" s="10"/>
      <c r="BX807" s="10"/>
      <c r="BY807" s="10"/>
      <c r="BZ807" s="10"/>
      <c r="CA807" s="10"/>
      <c r="CB807" s="10"/>
      <c r="CC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  <c r="CW807" s="10"/>
      <c r="CX807" s="10"/>
      <c r="CY807" s="10"/>
      <c r="CZ807" s="10"/>
      <c r="DA807" s="10"/>
      <c r="DB807" s="10"/>
      <c r="DC807" s="10"/>
      <c r="DD807" s="10"/>
      <c r="DE807" s="10"/>
    </row>
    <row r="808" spans="1:109" ht="14.25" x14ac:dyDescent="0.45">
      <c r="A808" s="10"/>
      <c r="B808" s="10"/>
      <c r="C808" s="10"/>
      <c r="D808" s="9"/>
      <c r="E808" s="1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8"/>
      <c r="AS808" s="18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53"/>
      <c r="BV808" s="10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  <c r="CX808" s="10"/>
      <c r="CY808" s="10"/>
      <c r="CZ808" s="10"/>
      <c r="DA808" s="10"/>
      <c r="DB808" s="10"/>
      <c r="DC808" s="10"/>
      <c r="DD808" s="10"/>
      <c r="DE808" s="10"/>
    </row>
    <row r="809" spans="1:109" ht="14.25" x14ac:dyDescent="0.45">
      <c r="A809" s="10"/>
      <c r="B809" s="10"/>
      <c r="C809" s="10"/>
      <c r="D809" s="9"/>
      <c r="E809" s="1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8"/>
      <c r="AS809" s="18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53"/>
      <c r="BV809" s="10"/>
      <c r="BW809" s="10"/>
      <c r="BX809" s="10"/>
      <c r="BY809" s="10"/>
      <c r="BZ809" s="10"/>
      <c r="CA809" s="10"/>
      <c r="CB809" s="10"/>
      <c r="CC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  <c r="CW809" s="10"/>
      <c r="CX809" s="10"/>
      <c r="CY809" s="10"/>
      <c r="CZ809" s="10"/>
      <c r="DA809" s="10"/>
      <c r="DB809" s="10"/>
      <c r="DC809" s="10"/>
      <c r="DD809" s="10"/>
      <c r="DE809" s="10"/>
    </row>
    <row r="810" spans="1:109" ht="14.25" x14ac:dyDescent="0.45">
      <c r="A810" s="10"/>
      <c r="B810" s="10"/>
      <c r="C810" s="10"/>
      <c r="D810" s="9"/>
      <c r="E810" s="1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8"/>
      <c r="AS810" s="18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53"/>
      <c r="BV810" s="10"/>
      <c r="BW810" s="10"/>
      <c r="BX810" s="10"/>
      <c r="BY810" s="10"/>
      <c r="BZ810" s="10"/>
      <c r="CA810" s="10"/>
      <c r="CB810" s="10"/>
      <c r="CC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  <c r="CX810" s="10"/>
      <c r="CY810" s="10"/>
      <c r="CZ810" s="10"/>
      <c r="DA810" s="10"/>
      <c r="DB810" s="10"/>
      <c r="DC810" s="10"/>
      <c r="DD810" s="10"/>
      <c r="DE810" s="10"/>
    </row>
    <row r="811" spans="1:109" ht="14.25" x14ac:dyDescent="0.45">
      <c r="A811" s="10"/>
      <c r="B811" s="10"/>
      <c r="C811" s="10"/>
      <c r="D811" s="9"/>
      <c r="E811" s="1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8"/>
      <c r="AS811" s="18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53"/>
      <c r="BV811" s="10"/>
      <c r="BW811" s="10"/>
      <c r="BX811" s="10"/>
      <c r="BY811" s="10"/>
      <c r="BZ811" s="10"/>
      <c r="CA811" s="10"/>
      <c r="CB811" s="10"/>
      <c r="CC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  <c r="CW811" s="10"/>
      <c r="CX811" s="10"/>
      <c r="CY811" s="10"/>
      <c r="CZ811" s="10"/>
      <c r="DA811" s="10"/>
      <c r="DB811" s="10"/>
      <c r="DC811" s="10"/>
      <c r="DD811" s="10"/>
      <c r="DE811" s="10"/>
    </row>
    <row r="812" spans="1:109" ht="14.25" x14ac:dyDescent="0.45">
      <c r="A812" s="10"/>
      <c r="B812" s="10"/>
      <c r="C812" s="10"/>
      <c r="D812" s="9"/>
      <c r="E812" s="1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8"/>
      <c r="AS812" s="18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53"/>
      <c r="BV812" s="10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  <c r="CW812" s="10"/>
      <c r="CX812" s="10"/>
      <c r="CY812" s="10"/>
      <c r="CZ812" s="10"/>
      <c r="DA812" s="10"/>
      <c r="DB812" s="10"/>
      <c r="DC812" s="10"/>
      <c r="DD812" s="10"/>
      <c r="DE812" s="10"/>
    </row>
    <row r="813" spans="1:109" ht="14.25" x14ac:dyDescent="0.45">
      <c r="A813" s="10"/>
      <c r="B813" s="10"/>
      <c r="C813" s="10"/>
      <c r="D813" s="9"/>
      <c r="E813" s="1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8"/>
      <c r="AS813" s="18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53"/>
      <c r="BV813" s="10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10"/>
      <c r="CY813" s="10"/>
      <c r="CZ813" s="10"/>
      <c r="DA813" s="10"/>
      <c r="DB813" s="10"/>
      <c r="DC813" s="10"/>
      <c r="DD813" s="10"/>
      <c r="DE813" s="10"/>
    </row>
    <row r="814" spans="1:109" ht="14.25" x14ac:dyDescent="0.45">
      <c r="A814" s="10"/>
      <c r="B814" s="10"/>
      <c r="C814" s="10"/>
      <c r="D814" s="9"/>
      <c r="E814" s="1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8"/>
      <c r="AS814" s="18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53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10"/>
      <c r="CY814" s="10"/>
      <c r="CZ814" s="10"/>
      <c r="DA814" s="10"/>
      <c r="DB814" s="10"/>
      <c r="DC814" s="10"/>
      <c r="DD814" s="10"/>
      <c r="DE814" s="10"/>
    </row>
    <row r="815" spans="1:109" ht="14.25" x14ac:dyDescent="0.45">
      <c r="A815" s="10"/>
      <c r="B815" s="10"/>
      <c r="C815" s="10"/>
      <c r="D815" s="9"/>
      <c r="E815" s="1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8"/>
      <c r="AS815" s="18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53"/>
      <c r="BV815" s="10"/>
      <c r="BW815" s="10"/>
      <c r="BX815" s="10"/>
      <c r="BY815" s="10"/>
      <c r="BZ815" s="10"/>
      <c r="CA815" s="10"/>
      <c r="CB815" s="10"/>
      <c r="CC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  <c r="CW815" s="10"/>
      <c r="CX815" s="10"/>
      <c r="CY815" s="10"/>
      <c r="CZ815" s="10"/>
      <c r="DA815" s="10"/>
      <c r="DB815" s="10"/>
      <c r="DC815" s="10"/>
      <c r="DD815" s="10"/>
      <c r="DE815" s="10"/>
    </row>
    <row r="816" spans="1:109" ht="14.25" x14ac:dyDescent="0.45">
      <c r="A816" s="10"/>
      <c r="B816" s="10"/>
      <c r="C816" s="10"/>
      <c r="D816" s="9"/>
      <c r="E816" s="1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8"/>
      <c r="AS816" s="18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  <c r="BU816" s="53"/>
      <c r="BV816" s="10"/>
      <c r="BW816" s="10"/>
      <c r="BX816" s="10"/>
      <c r="BY816" s="10"/>
      <c r="BZ816" s="10"/>
      <c r="CA816" s="10"/>
      <c r="CB816" s="10"/>
      <c r="CC816" s="10"/>
      <c r="CD816" s="10"/>
      <c r="CE816" s="10"/>
      <c r="CF816" s="10"/>
      <c r="CG816" s="10"/>
      <c r="CH816" s="10"/>
      <c r="CI816" s="10"/>
      <c r="CJ816" s="10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  <c r="CU816" s="10"/>
      <c r="CV816" s="10"/>
      <c r="CW816" s="10"/>
      <c r="CX816" s="10"/>
      <c r="CY816" s="10"/>
      <c r="CZ816" s="10"/>
      <c r="DA816" s="10"/>
      <c r="DB816" s="10"/>
      <c r="DC816" s="10"/>
      <c r="DD816" s="10"/>
      <c r="DE816" s="10"/>
    </row>
    <row r="817" spans="1:109" ht="14.25" x14ac:dyDescent="0.45">
      <c r="A817" s="10"/>
      <c r="B817" s="10"/>
      <c r="C817" s="10"/>
      <c r="D817" s="9"/>
      <c r="E817" s="1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8"/>
      <c r="AS817" s="18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  <c r="BU817" s="53"/>
      <c r="BV817" s="10"/>
      <c r="BW817" s="10"/>
      <c r="BX817" s="10"/>
      <c r="BY817" s="10"/>
      <c r="BZ817" s="10"/>
      <c r="CA817" s="10"/>
      <c r="CB817" s="10"/>
      <c r="CC817" s="10"/>
      <c r="CD817" s="10"/>
      <c r="CE817" s="10"/>
      <c r="CF817" s="10"/>
      <c r="CG817" s="10"/>
      <c r="CH817" s="10"/>
      <c r="CI817" s="10"/>
      <c r="CJ817" s="10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  <c r="CU817" s="10"/>
      <c r="CV817" s="10"/>
      <c r="CW817" s="10"/>
      <c r="CX817" s="10"/>
      <c r="CY817" s="10"/>
      <c r="CZ817" s="10"/>
      <c r="DA817" s="10"/>
      <c r="DB817" s="10"/>
      <c r="DC817" s="10"/>
      <c r="DD817" s="10"/>
      <c r="DE817" s="10"/>
    </row>
    <row r="818" spans="1:109" ht="14.25" x14ac:dyDescent="0.45">
      <c r="A818" s="10"/>
      <c r="B818" s="10"/>
      <c r="C818" s="10"/>
      <c r="D818" s="9"/>
      <c r="E818" s="1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8"/>
      <c r="AS818" s="18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53"/>
      <c r="BV818" s="10"/>
      <c r="BW818" s="10"/>
      <c r="BX818" s="10"/>
      <c r="BY818" s="10"/>
      <c r="BZ818" s="10"/>
      <c r="CA818" s="10"/>
      <c r="CB818" s="10"/>
      <c r="CC818" s="10"/>
      <c r="CD818" s="10"/>
      <c r="CE818" s="10"/>
      <c r="CF818" s="10"/>
      <c r="CG818" s="10"/>
      <c r="CH818" s="10"/>
      <c r="CI818" s="10"/>
      <c r="CJ818" s="10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  <c r="CU818" s="10"/>
      <c r="CV818" s="10"/>
      <c r="CW818" s="10"/>
      <c r="CX818" s="10"/>
      <c r="CY818" s="10"/>
      <c r="CZ818" s="10"/>
      <c r="DA818" s="10"/>
      <c r="DB818" s="10"/>
      <c r="DC818" s="10"/>
      <c r="DD818" s="10"/>
      <c r="DE818" s="10"/>
    </row>
    <row r="819" spans="1:109" ht="14.25" x14ac:dyDescent="0.45">
      <c r="A819" s="10"/>
      <c r="B819" s="10"/>
      <c r="C819" s="10"/>
      <c r="D819" s="9"/>
      <c r="E819" s="1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8"/>
      <c r="AS819" s="18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/>
      <c r="BR819" s="10"/>
      <c r="BS819" s="10"/>
      <c r="BT819" s="10"/>
      <c r="BU819" s="53"/>
      <c r="BV819" s="10"/>
      <c r="BW819" s="10"/>
      <c r="BX819" s="10"/>
      <c r="BY819" s="10"/>
      <c r="BZ819" s="10"/>
      <c r="CA819" s="10"/>
      <c r="CB819" s="10"/>
      <c r="CC819" s="10"/>
      <c r="CD819" s="10"/>
      <c r="CE819" s="10"/>
      <c r="CF819" s="10"/>
      <c r="CG819" s="10"/>
      <c r="CH819" s="10"/>
      <c r="CI819" s="10"/>
      <c r="CJ819" s="10"/>
      <c r="CK819" s="10"/>
      <c r="CL819" s="10"/>
      <c r="CM819" s="10"/>
      <c r="CN819" s="10"/>
      <c r="CO819" s="10"/>
      <c r="CP819" s="10"/>
      <c r="CQ819" s="10"/>
      <c r="CR819" s="10"/>
      <c r="CS819" s="10"/>
      <c r="CT819" s="10"/>
      <c r="CU819" s="10"/>
      <c r="CV819" s="10"/>
      <c r="CW819" s="10"/>
      <c r="CX819" s="10"/>
      <c r="CY819" s="10"/>
      <c r="CZ819" s="10"/>
      <c r="DA819" s="10"/>
      <c r="DB819" s="10"/>
      <c r="DC819" s="10"/>
      <c r="DD819" s="10"/>
      <c r="DE819" s="10"/>
    </row>
    <row r="820" spans="1:109" ht="14.25" x14ac:dyDescent="0.45">
      <c r="A820" s="10"/>
      <c r="B820" s="10"/>
      <c r="C820" s="10"/>
      <c r="D820" s="9"/>
      <c r="E820" s="1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8"/>
      <c r="AS820" s="18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  <c r="BU820" s="53"/>
      <c r="BV820" s="10"/>
      <c r="BW820" s="10"/>
      <c r="BX820" s="10"/>
      <c r="BY820" s="10"/>
      <c r="BZ820" s="10"/>
      <c r="CA820" s="10"/>
      <c r="CB820" s="10"/>
      <c r="CC820" s="10"/>
      <c r="CD820" s="10"/>
      <c r="CE820" s="10"/>
      <c r="CF820" s="10"/>
      <c r="CG820" s="10"/>
      <c r="CH820" s="10"/>
      <c r="CI820" s="10"/>
      <c r="CJ820" s="10"/>
      <c r="CK820" s="10"/>
      <c r="CL820" s="10"/>
      <c r="CM820" s="10"/>
      <c r="CN820" s="10"/>
      <c r="CO820" s="10"/>
      <c r="CP820" s="10"/>
      <c r="CQ820" s="10"/>
      <c r="CR820" s="10"/>
      <c r="CS820" s="10"/>
      <c r="CT820" s="10"/>
      <c r="CU820" s="10"/>
      <c r="CV820" s="10"/>
      <c r="CW820" s="10"/>
      <c r="CX820" s="10"/>
      <c r="CY820" s="10"/>
      <c r="CZ820" s="10"/>
      <c r="DA820" s="10"/>
      <c r="DB820" s="10"/>
      <c r="DC820" s="10"/>
      <c r="DD820" s="10"/>
      <c r="DE820" s="10"/>
    </row>
    <row r="821" spans="1:109" ht="14.25" x14ac:dyDescent="0.45">
      <c r="A821" s="10"/>
      <c r="B821" s="10"/>
      <c r="C821" s="10"/>
      <c r="D821" s="9"/>
      <c r="E821" s="1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8"/>
      <c r="AS821" s="18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  <c r="BU821" s="53"/>
      <c r="BV821" s="10"/>
      <c r="BW821" s="10"/>
      <c r="BX821" s="10"/>
      <c r="BY821" s="10"/>
      <c r="BZ821" s="10"/>
      <c r="CA821" s="10"/>
      <c r="CB821" s="10"/>
      <c r="CC821" s="10"/>
      <c r="CD821" s="10"/>
      <c r="CE821" s="10"/>
      <c r="CF821" s="10"/>
      <c r="CG821" s="10"/>
      <c r="CH821" s="10"/>
      <c r="CI821" s="10"/>
      <c r="CJ821" s="10"/>
      <c r="CK821" s="10"/>
      <c r="CL821" s="10"/>
      <c r="CM821" s="10"/>
      <c r="CN821" s="10"/>
      <c r="CO821" s="10"/>
      <c r="CP821" s="10"/>
      <c r="CQ821" s="10"/>
      <c r="CR821" s="10"/>
      <c r="CS821" s="10"/>
      <c r="CT821" s="10"/>
      <c r="CU821" s="10"/>
      <c r="CV821" s="10"/>
      <c r="CW821" s="10"/>
      <c r="CX821" s="10"/>
      <c r="CY821" s="10"/>
      <c r="CZ821" s="10"/>
      <c r="DA821" s="10"/>
      <c r="DB821" s="10"/>
      <c r="DC821" s="10"/>
      <c r="DD821" s="10"/>
      <c r="DE821" s="10"/>
    </row>
    <row r="822" spans="1:109" ht="14.25" x14ac:dyDescent="0.45">
      <c r="A822" s="10"/>
      <c r="B822" s="10"/>
      <c r="C822" s="10"/>
      <c r="D822" s="9"/>
      <c r="E822" s="1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8"/>
      <c r="AS822" s="18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53"/>
      <c r="BV822" s="10"/>
      <c r="BW822" s="10"/>
      <c r="BX822" s="10"/>
      <c r="BY822" s="10"/>
      <c r="BZ822" s="10"/>
      <c r="CA822" s="10"/>
      <c r="CB822" s="10"/>
      <c r="CC822" s="10"/>
      <c r="CD822" s="10"/>
      <c r="CE822" s="10"/>
      <c r="CF822" s="10"/>
      <c r="CG822" s="10"/>
      <c r="CH822" s="10"/>
      <c r="CI822" s="10"/>
      <c r="CJ822" s="10"/>
      <c r="CK822" s="10"/>
      <c r="CL822" s="10"/>
      <c r="CM822" s="10"/>
      <c r="CN822" s="10"/>
      <c r="CO822" s="10"/>
      <c r="CP822" s="10"/>
      <c r="CQ822" s="10"/>
      <c r="CR822" s="10"/>
      <c r="CS822" s="10"/>
      <c r="CT822" s="10"/>
      <c r="CU822" s="10"/>
      <c r="CV822" s="10"/>
      <c r="CW822" s="10"/>
      <c r="CX822" s="10"/>
      <c r="CY822" s="10"/>
      <c r="CZ822" s="10"/>
      <c r="DA822" s="10"/>
      <c r="DB822" s="10"/>
      <c r="DC822" s="10"/>
      <c r="DD822" s="10"/>
      <c r="DE822" s="10"/>
    </row>
    <row r="823" spans="1:109" ht="14.25" x14ac:dyDescent="0.45">
      <c r="A823" s="10"/>
      <c r="B823" s="10"/>
      <c r="C823" s="10"/>
      <c r="D823" s="9"/>
      <c r="E823" s="1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8"/>
      <c r="AS823" s="18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  <c r="BU823" s="53"/>
      <c r="BV823" s="10"/>
      <c r="BW823" s="10"/>
      <c r="BX823" s="10"/>
      <c r="BY823" s="10"/>
      <c r="BZ823" s="10"/>
      <c r="CA823" s="10"/>
      <c r="CB823" s="10"/>
      <c r="CC823" s="10"/>
      <c r="CD823" s="10"/>
      <c r="CE823" s="10"/>
      <c r="CF823" s="10"/>
      <c r="CG823" s="10"/>
      <c r="CH823" s="10"/>
      <c r="CI823" s="10"/>
      <c r="CJ823" s="10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  <c r="CU823" s="10"/>
      <c r="CV823" s="10"/>
      <c r="CW823" s="10"/>
      <c r="CX823" s="10"/>
      <c r="CY823" s="10"/>
      <c r="CZ823" s="10"/>
      <c r="DA823" s="10"/>
      <c r="DB823" s="10"/>
      <c r="DC823" s="10"/>
      <c r="DD823" s="10"/>
      <c r="DE823" s="10"/>
    </row>
    <row r="824" spans="1:109" ht="14.25" x14ac:dyDescent="0.45">
      <c r="A824" s="10"/>
      <c r="B824" s="10"/>
      <c r="C824" s="10"/>
      <c r="D824" s="9"/>
      <c r="E824" s="1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8"/>
      <c r="AS824" s="18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53"/>
      <c r="BV824" s="10"/>
      <c r="BW824" s="10"/>
      <c r="BX824" s="10"/>
      <c r="BY824" s="10"/>
      <c r="BZ824" s="10"/>
      <c r="CA824" s="10"/>
      <c r="CB824" s="10"/>
      <c r="CC824" s="10"/>
      <c r="CD824" s="10"/>
      <c r="CE824" s="10"/>
      <c r="CF824" s="10"/>
      <c r="CG824" s="10"/>
      <c r="CH824" s="10"/>
      <c r="CI824" s="10"/>
      <c r="CJ824" s="10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  <c r="CU824" s="10"/>
      <c r="CV824" s="10"/>
      <c r="CW824" s="10"/>
      <c r="CX824" s="10"/>
      <c r="CY824" s="10"/>
      <c r="CZ824" s="10"/>
      <c r="DA824" s="10"/>
      <c r="DB824" s="10"/>
      <c r="DC824" s="10"/>
      <c r="DD824" s="10"/>
      <c r="DE824" s="10"/>
    </row>
    <row r="825" spans="1:109" ht="14.25" x14ac:dyDescent="0.45">
      <c r="A825" s="10"/>
      <c r="B825" s="10"/>
      <c r="C825" s="10"/>
      <c r="D825" s="9"/>
      <c r="E825" s="1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8"/>
      <c r="AS825" s="18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53"/>
      <c r="BV825" s="10"/>
      <c r="BW825" s="10"/>
      <c r="BX825" s="10"/>
      <c r="BY825" s="10"/>
      <c r="BZ825" s="10"/>
      <c r="CA825" s="10"/>
      <c r="CB825" s="10"/>
      <c r="CC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  <c r="CX825" s="10"/>
      <c r="CY825" s="10"/>
      <c r="CZ825" s="10"/>
      <c r="DA825" s="10"/>
      <c r="DB825" s="10"/>
      <c r="DC825" s="10"/>
      <c r="DD825" s="10"/>
      <c r="DE825" s="10"/>
    </row>
    <row r="826" spans="1:109" ht="14.25" x14ac:dyDescent="0.45">
      <c r="A826" s="10"/>
      <c r="B826" s="10"/>
      <c r="C826" s="10"/>
      <c r="D826" s="9"/>
      <c r="E826" s="1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8"/>
      <c r="AS826" s="18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53"/>
      <c r="BV826" s="10"/>
      <c r="BW826" s="10"/>
      <c r="BX826" s="10"/>
      <c r="BY826" s="10"/>
      <c r="BZ826" s="10"/>
      <c r="CA826" s="10"/>
      <c r="CB826" s="10"/>
      <c r="CC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  <c r="CW826" s="10"/>
      <c r="CX826" s="10"/>
      <c r="CY826" s="10"/>
      <c r="CZ826" s="10"/>
      <c r="DA826" s="10"/>
      <c r="DB826" s="10"/>
      <c r="DC826" s="10"/>
      <c r="DD826" s="10"/>
      <c r="DE826" s="10"/>
    </row>
    <row r="827" spans="1:109" ht="14.25" x14ac:dyDescent="0.45">
      <c r="A827" s="10"/>
      <c r="B827" s="10"/>
      <c r="C827" s="10"/>
      <c r="D827" s="9"/>
      <c r="E827" s="1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8"/>
      <c r="AS827" s="18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  <c r="BU827" s="53"/>
      <c r="BV827" s="10"/>
      <c r="BW827" s="10"/>
      <c r="BX827" s="10"/>
      <c r="BY827" s="10"/>
      <c r="BZ827" s="10"/>
      <c r="CA827" s="10"/>
      <c r="CB827" s="10"/>
      <c r="CC827" s="10"/>
      <c r="CD827" s="10"/>
      <c r="CE827" s="10"/>
      <c r="CF827" s="10"/>
      <c r="CG827" s="10"/>
      <c r="CH827" s="10"/>
      <c r="CI827" s="10"/>
      <c r="CJ827" s="10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  <c r="CU827" s="10"/>
      <c r="CV827" s="10"/>
      <c r="CW827" s="10"/>
      <c r="CX827" s="10"/>
      <c r="CY827" s="10"/>
      <c r="CZ827" s="10"/>
      <c r="DA827" s="10"/>
      <c r="DB827" s="10"/>
      <c r="DC827" s="10"/>
      <c r="DD827" s="10"/>
      <c r="DE827" s="10"/>
    </row>
    <row r="828" spans="1:109" ht="14.25" x14ac:dyDescent="0.45">
      <c r="A828" s="10"/>
      <c r="B828" s="10"/>
      <c r="C828" s="10"/>
      <c r="D828" s="9"/>
      <c r="E828" s="1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8"/>
      <c r="AS828" s="18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53"/>
      <c r="BV828" s="10"/>
      <c r="BW828" s="10"/>
      <c r="BX828" s="10"/>
      <c r="BY828" s="10"/>
      <c r="BZ828" s="10"/>
      <c r="CA828" s="10"/>
      <c r="CB828" s="10"/>
      <c r="CC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  <c r="CW828" s="10"/>
      <c r="CX828" s="10"/>
      <c r="CY828" s="10"/>
      <c r="CZ828" s="10"/>
      <c r="DA828" s="10"/>
      <c r="DB828" s="10"/>
      <c r="DC828" s="10"/>
      <c r="DD828" s="10"/>
      <c r="DE828" s="10"/>
    </row>
    <row r="829" spans="1:109" ht="14.25" x14ac:dyDescent="0.45">
      <c r="A829" s="10"/>
      <c r="B829" s="10"/>
      <c r="C829" s="10"/>
      <c r="D829" s="9"/>
      <c r="E829" s="1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8"/>
      <c r="AS829" s="18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53"/>
      <c r="BV829" s="10"/>
      <c r="BW829" s="10"/>
      <c r="BX829" s="10"/>
      <c r="BY829" s="10"/>
      <c r="BZ829" s="10"/>
      <c r="CA829" s="10"/>
      <c r="CB829" s="10"/>
      <c r="CC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  <c r="CW829" s="10"/>
      <c r="CX829" s="10"/>
      <c r="CY829" s="10"/>
      <c r="CZ829" s="10"/>
      <c r="DA829" s="10"/>
      <c r="DB829" s="10"/>
      <c r="DC829" s="10"/>
      <c r="DD829" s="10"/>
      <c r="DE829" s="10"/>
    </row>
    <row r="830" spans="1:109" ht="14.25" x14ac:dyDescent="0.45">
      <c r="A830" s="10"/>
      <c r="B830" s="10"/>
      <c r="C830" s="10"/>
      <c r="D830" s="9"/>
      <c r="E830" s="1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8"/>
      <c r="AS830" s="18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53"/>
      <c r="BV830" s="10"/>
      <c r="BW830" s="10"/>
      <c r="BX830" s="10"/>
      <c r="BY830" s="10"/>
      <c r="BZ830" s="10"/>
      <c r="CA830" s="10"/>
      <c r="CB830" s="10"/>
      <c r="CC830" s="10"/>
      <c r="CD830" s="10"/>
      <c r="CE830" s="10"/>
      <c r="CF830" s="10"/>
      <c r="CG830" s="10"/>
      <c r="CH830" s="10"/>
      <c r="CI830" s="10"/>
      <c r="CJ830" s="10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  <c r="CU830" s="10"/>
      <c r="CV830" s="10"/>
      <c r="CW830" s="10"/>
      <c r="CX830" s="10"/>
      <c r="CY830" s="10"/>
      <c r="CZ830" s="10"/>
      <c r="DA830" s="10"/>
      <c r="DB830" s="10"/>
      <c r="DC830" s="10"/>
      <c r="DD830" s="10"/>
      <c r="DE830" s="10"/>
    </row>
    <row r="831" spans="1:109" ht="14.25" x14ac:dyDescent="0.45">
      <c r="A831" s="10"/>
      <c r="B831" s="10"/>
      <c r="C831" s="10"/>
      <c r="D831" s="9"/>
      <c r="E831" s="1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8"/>
      <c r="AS831" s="18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10"/>
      <c r="BR831" s="10"/>
      <c r="BS831" s="10"/>
      <c r="BT831" s="10"/>
      <c r="BU831" s="53"/>
      <c r="BV831" s="10"/>
      <c r="BW831" s="10"/>
      <c r="BX831" s="10"/>
      <c r="BY831" s="10"/>
      <c r="BZ831" s="10"/>
      <c r="CA831" s="10"/>
      <c r="CB831" s="10"/>
      <c r="CC831" s="10"/>
      <c r="CD831" s="10"/>
      <c r="CE831" s="10"/>
      <c r="CF831" s="10"/>
      <c r="CG831" s="10"/>
      <c r="CH831" s="10"/>
      <c r="CI831" s="10"/>
      <c r="CJ831" s="10"/>
      <c r="CK831" s="10"/>
      <c r="CL831" s="10"/>
      <c r="CM831" s="10"/>
      <c r="CN831" s="10"/>
      <c r="CO831" s="10"/>
      <c r="CP831" s="10"/>
      <c r="CQ831" s="10"/>
      <c r="CR831" s="10"/>
      <c r="CS831" s="10"/>
      <c r="CT831" s="10"/>
      <c r="CU831" s="10"/>
      <c r="CV831" s="10"/>
      <c r="CW831" s="10"/>
      <c r="CX831" s="10"/>
      <c r="CY831" s="10"/>
      <c r="CZ831" s="10"/>
      <c r="DA831" s="10"/>
      <c r="DB831" s="10"/>
      <c r="DC831" s="10"/>
      <c r="DD831" s="10"/>
      <c r="DE831" s="10"/>
    </row>
    <row r="832" spans="1:109" ht="14.25" x14ac:dyDescent="0.45">
      <c r="A832" s="10"/>
      <c r="B832" s="10"/>
      <c r="C832" s="10"/>
      <c r="D832" s="9"/>
      <c r="E832" s="1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8"/>
      <c r="AS832" s="18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  <c r="BU832" s="53"/>
      <c r="BV832" s="10"/>
      <c r="BW832" s="10"/>
      <c r="BX832" s="10"/>
      <c r="BY832" s="10"/>
      <c r="BZ832" s="10"/>
      <c r="CA832" s="10"/>
      <c r="CB832" s="10"/>
      <c r="CC832" s="10"/>
      <c r="CD832" s="10"/>
      <c r="CE832" s="10"/>
      <c r="CF832" s="10"/>
      <c r="CG832" s="10"/>
      <c r="CH832" s="10"/>
      <c r="CI832" s="10"/>
      <c r="CJ832" s="10"/>
      <c r="CK832" s="10"/>
      <c r="CL832" s="10"/>
      <c r="CM832" s="10"/>
      <c r="CN832" s="10"/>
      <c r="CO832" s="10"/>
      <c r="CP832" s="10"/>
      <c r="CQ832" s="10"/>
      <c r="CR832" s="10"/>
      <c r="CS832" s="10"/>
      <c r="CT832" s="10"/>
      <c r="CU832" s="10"/>
      <c r="CV832" s="10"/>
      <c r="CW832" s="10"/>
      <c r="CX832" s="10"/>
      <c r="CY832" s="10"/>
      <c r="CZ832" s="10"/>
      <c r="DA832" s="10"/>
      <c r="DB832" s="10"/>
      <c r="DC832" s="10"/>
      <c r="DD832" s="10"/>
      <c r="DE832" s="10"/>
    </row>
    <row r="833" spans="1:109" ht="14.25" x14ac:dyDescent="0.45">
      <c r="A833" s="10"/>
      <c r="B833" s="10"/>
      <c r="C833" s="10"/>
      <c r="D833" s="9"/>
      <c r="E833" s="1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8"/>
      <c r="AS833" s="18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  <c r="BU833" s="53"/>
      <c r="BV833" s="10"/>
      <c r="BW833" s="10"/>
      <c r="BX833" s="10"/>
      <c r="BY833" s="10"/>
      <c r="BZ833" s="10"/>
      <c r="CA833" s="10"/>
      <c r="CB833" s="10"/>
      <c r="CC833" s="10"/>
      <c r="CD833" s="10"/>
      <c r="CE833" s="10"/>
      <c r="CF833" s="10"/>
      <c r="CG833" s="10"/>
      <c r="CH833" s="10"/>
      <c r="CI833" s="10"/>
      <c r="CJ833" s="10"/>
      <c r="CK833" s="10"/>
      <c r="CL833" s="10"/>
      <c r="CM833" s="10"/>
      <c r="CN833" s="10"/>
      <c r="CO833" s="10"/>
      <c r="CP833" s="10"/>
      <c r="CQ833" s="10"/>
      <c r="CR833" s="10"/>
      <c r="CS833" s="10"/>
      <c r="CT833" s="10"/>
      <c r="CU833" s="10"/>
      <c r="CV833" s="10"/>
      <c r="CW833" s="10"/>
      <c r="CX833" s="10"/>
      <c r="CY833" s="10"/>
      <c r="CZ833" s="10"/>
      <c r="DA833" s="10"/>
      <c r="DB833" s="10"/>
      <c r="DC833" s="10"/>
      <c r="DD833" s="10"/>
      <c r="DE833" s="10"/>
    </row>
    <row r="834" spans="1:109" ht="14.25" x14ac:dyDescent="0.45">
      <c r="A834" s="10"/>
      <c r="B834" s="10"/>
      <c r="C834" s="10"/>
      <c r="D834" s="9"/>
      <c r="E834" s="1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8"/>
      <c r="AS834" s="18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  <c r="BU834" s="53"/>
      <c r="BV834" s="10"/>
      <c r="BW834" s="10"/>
      <c r="BX834" s="10"/>
      <c r="BY834" s="10"/>
      <c r="BZ834" s="10"/>
      <c r="CA834" s="10"/>
      <c r="CB834" s="10"/>
      <c r="CC834" s="10"/>
      <c r="CD834" s="10"/>
      <c r="CE834" s="10"/>
      <c r="CF834" s="10"/>
      <c r="CG834" s="10"/>
      <c r="CH834" s="10"/>
      <c r="CI834" s="10"/>
      <c r="CJ834" s="10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  <c r="CU834" s="10"/>
      <c r="CV834" s="10"/>
      <c r="CW834" s="10"/>
      <c r="CX834" s="10"/>
      <c r="CY834" s="10"/>
      <c r="CZ834" s="10"/>
      <c r="DA834" s="10"/>
      <c r="DB834" s="10"/>
      <c r="DC834" s="10"/>
      <c r="DD834" s="10"/>
      <c r="DE834" s="10"/>
    </row>
    <row r="835" spans="1:109" ht="14.25" x14ac:dyDescent="0.45">
      <c r="A835" s="10"/>
      <c r="B835" s="10"/>
      <c r="C835" s="10"/>
      <c r="D835" s="9"/>
      <c r="E835" s="1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8"/>
      <c r="AS835" s="18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  <c r="BU835" s="53"/>
      <c r="BV835" s="10"/>
      <c r="BW835" s="10"/>
      <c r="BX835" s="10"/>
      <c r="BY835" s="10"/>
      <c r="BZ835" s="10"/>
      <c r="CA835" s="10"/>
      <c r="CB835" s="10"/>
      <c r="CC835" s="10"/>
      <c r="CD835" s="10"/>
      <c r="CE835" s="10"/>
      <c r="CF835" s="10"/>
      <c r="CG835" s="10"/>
      <c r="CH835" s="10"/>
      <c r="CI835" s="10"/>
      <c r="CJ835" s="10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  <c r="CU835" s="10"/>
      <c r="CV835" s="10"/>
      <c r="CW835" s="10"/>
      <c r="CX835" s="10"/>
      <c r="CY835" s="10"/>
      <c r="CZ835" s="10"/>
      <c r="DA835" s="10"/>
      <c r="DB835" s="10"/>
      <c r="DC835" s="10"/>
      <c r="DD835" s="10"/>
      <c r="DE835" s="10"/>
    </row>
  </sheetData>
  <mergeCells count="44">
    <mergeCell ref="CV1:CW1"/>
    <mergeCell ref="CX1:CY1"/>
    <mergeCell ref="CZ1:DA1"/>
    <mergeCell ref="BH1:BI1"/>
    <mergeCell ref="BJ1:BK1"/>
    <mergeCell ref="BL1:BM1"/>
    <mergeCell ref="BN1:BO1"/>
    <mergeCell ref="BP1:BQ1"/>
    <mergeCell ref="BV1:BW1"/>
    <mergeCell ref="BX1:BY1"/>
    <mergeCell ref="BZ1:CA1"/>
    <mergeCell ref="CB1:CC1"/>
    <mergeCell ref="CH1:CI1"/>
    <mergeCell ref="CJ1:CK1"/>
    <mergeCell ref="BD1:BE1"/>
    <mergeCell ref="BF1:BG1"/>
    <mergeCell ref="CL1:CM1"/>
    <mergeCell ref="CN1:CO1"/>
    <mergeCell ref="CT1:CU1"/>
    <mergeCell ref="AT1:AU1"/>
    <mergeCell ref="AV1:AW1"/>
    <mergeCell ref="AX1:AY1"/>
    <mergeCell ref="AZ1:BA1"/>
    <mergeCell ref="BB1:BC1"/>
    <mergeCell ref="AJ1:AK1"/>
    <mergeCell ref="AL1:AM1"/>
    <mergeCell ref="AN1:AO1"/>
    <mergeCell ref="AP1:AQ1"/>
    <mergeCell ref="AR1:AS1"/>
    <mergeCell ref="Z1:AA1"/>
    <mergeCell ref="AB1:AC1"/>
    <mergeCell ref="AD1:AE1"/>
    <mergeCell ref="AF1:AG1"/>
    <mergeCell ref="AH1:AI1"/>
    <mergeCell ref="P1:Q1"/>
    <mergeCell ref="R1:S1"/>
    <mergeCell ref="T1:U1"/>
    <mergeCell ref="V1:W1"/>
    <mergeCell ref="X1:Y1"/>
    <mergeCell ref="F1:G1"/>
    <mergeCell ref="H1:I1"/>
    <mergeCell ref="J1:K1"/>
    <mergeCell ref="L1:M1"/>
    <mergeCell ref="N1:O1"/>
  </mergeCells>
  <dataValidations count="1">
    <dataValidation type="list" allowBlank="1" showErrorMessage="1" sqref="BU1" xr:uid="{00000000-0002-0000-0100-000000000000}">
      <formula1>"Option 1,Option 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playerstats2223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 Lamb</cp:lastModifiedBy>
  <dcterms:created xsi:type="dcterms:W3CDTF">2024-07-08T07:05:16Z</dcterms:created>
  <dcterms:modified xsi:type="dcterms:W3CDTF">2024-07-08T07:35:17Z</dcterms:modified>
</cp:coreProperties>
</file>